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ЦСТВ 2023 год\ЦСТВ 2024_2025\"/>
    </mc:Choice>
  </mc:AlternateContent>
  <bookViews>
    <workbookView xWindow="-105" yWindow="-105" windowWidth="23250" windowHeight="12570"/>
  </bookViews>
  <sheets>
    <sheet name="1. Общий выпуск" sheetId="5" r:id="rId1"/>
    <sheet name="2. Целевики" sheetId="1" r:id="rId2"/>
    <sheet name="3. Файлы" sheetId="2" r:id="rId3"/>
    <sheet name="4. Дополнительные строки" sheetId="6" r:id="rId4"/>
    <sheet name="Выпадающие списки" sheetId="3" r:id="rId5"/>
  </sheets>
  <definedNames>
    <definedName name="_xlnm._FilterDatabase" localSheetId="0" hidden="1">'1. Общий выпуск'!$A$3:$AG$3</definedName>
    <definedName name="_xlnm._FilterDatabase" localSheetId="1" hidden="1">'2. Целевики'!$A$3:$L$3</definedName>
    <definedName name="_xlnm._FilterDatabase" localSheetId="3" hidden="1">'4. Дополнительные строки'!$A$3:$AD$3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5" l="1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4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4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C4" i="5"/>
  <c r="B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F4" i="6"/>
  <c r="G4" i="6"/>
  <c r="G5" i="6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</calcChain>
</file>

<file path=xl/sharedStrings.xml><?xml version="1.0" encoding="utf-8"?>
<sst xmlns="http://schemas.openxmlformats.org/spreadsheetml/2006/main" count="927" uniqueCount="844">
  <si>
    <t>Договор действует</t>
  </si>
  <si>
    <t>Договор о целевом обучении расторгнут</t>
  </si>
  <si>
    <t>Субъект РФ</t>
  </si>
  <si>
    <t>Код и наименование профессии, специальности</t>
  </si>
  <si>
    <t>Уникальный номер выпускника (определяется регионом самостоятельно, не может содержать ФИО)</t>
  </si>
  <si>
    <t>Наименование работодателя, заключившего договор о целевом обучении</t>
  </si>
  <si>
    <t>ИНН работодателя, заключившего договор о целевом обучении</t>
  </si>
  <si>
    <t>Целевой договор расторгнут или действует</t>
  </si>
  <si>
    <t>Договор о целевом обучении действует, либо приостановлен</t>
  </si>
  <si>
    <t>После расторжения договора о целевом обучении выпускник занят (определился с трудоустройством или имеет иную форма занятости)</t>
  </si>
  <si>
    <t>После расторжения договора о целевом обучении выпускник находится под риском нетрудоустройства</t>
  </si>
  <si>
    <t>1</t>
  </si>
  <si>
    <t>действует</t>
  </si>
  <si>
    <t>трудоустроен у работодателя, с которым заключен целевой договор</t>
  </si>
  <si>
    <t>трудоустроен у иного работодателя</t>
  </si>
  <si>
    <t>расторгнут</t>
  </si>
  <si>
    <t>будет трудоустроен у работодателя, с которым заключен целевой договор</t>
  </si>
  <si>
    <t>отказ выпускника от трудоустройства в связи с низким уровнем заработной платы</t>
  </si>
  <si>
    <t>будет трудоустроен у иного работодателя</t>
  </si>
  <si>
    <t>продолжает обучение</t>
  </si>
  <si>
    <t>переехал (планирует переезд) за пределы РФ</t>
  </si>
  <si>
    <t>призван (будет призван) в Вооруженные Силы РФ</t>
  </si>
  <si>
    <t>находятся (будут находиться) в отпуске по уходу за ребенком</t>
  </si>
  <si>
    <t>зарегистрирован в центрах занятости в качестве безработного (получает пособие по безработице)</t>
  </si>
  <si>
    <t>индивидуальный предприниматель / самозанятый</t>
  </si>
  <si>
    <t>не планирует трудоустраиваться, в том числе по причинам получения иных социальных льгот</t>
  </si>
  <si>
    <t>да</t>
  </si>
  <si>
    <t>нет</t>
  </si>
  <si>
    <t>договор приостановлен (пролонгирован): здоровье, требующее лечения, не позволяющее осуществлять трудовую деятельность</t>
  </si>
  <si>
    <t>договор приостановлен (пролонгирован): продолжает обучение по согласованию с работодателем, заключившим договор о целевом обучении</t>
  </si>
  <si>
    <t>расторгнут по инициативе выпускника (освобождение от ответственности за неисполнение обязательств по договору)</t>
  </si>
  <si>
    <t>расторгнут по инициативе работодателя (освобождение от ответственности за неисполнение обязательств по договору)</t>
  </si>
  <si>
    <t>По чьей инициативе расторгнут целевой договор, последствия расторжения</t>
  </si>
  <si>
    <t>отказ выпускника от трудоустройства в связи с переездом, удаленностью места работы</t>
  </si>
  <si>
    <t>по независящим причинам: выпускник находится под следствием, отбывает наказание</t>
  </si>
  <si>
    <t>по независящим причинам: выпускник осуществляет постоянный уход за ближайшим родственником</t>
  </si>
  <si>
    <t>по независящим причинам: супруг/супруга выпускника - военнослужащий, проходит службу на другой территории</t>
  </si>
  <si>
    <t>по независящим причинам: выпускнику присвоена инвалидность 1 или 2 группы</t>
  </si>
  <si>
    <t xml:space="preserve">по независящим причинам: несоблюдение требований законодательства к работникам (медицинские противопоказания, судимость, отказ в допуске к государственной тайне, не прошел аккредитацию специалиста и др.). </t>
  </si>
  <si>
    <t>расторгнут по соглашению сторон или по независящим от сторон обстоятельствам</t>
  </si>
  <si>
    <t>не имеет мотивации к ведению трудовой деятельности и не планирует трудоустраиваться</t>
  </si>
  <si>
    <t>не может трудоустроиться: ухаживает за больными родственниками, иные семейные обстоятельства</t>
  </si>
  <si>
    <t>по независящим причинам: смерть выпускника, тяжелое состояние здоровья</t>
  </si>
  <si>
    <t>не может трудоустроиться: смерть выпускника, тяжелое состояние здоровья</t>
  </si>
  <si>
    <t>расторгнут по инициативе работодателя с выплатой компенсации</t>
  </si>
  <si>
    <t>отказ работодателя от трудоустройства в связи с неудовлетворенностью знаниями, умениями, навыками и компетенциями выпускника</t>
  </si>
  <si>
    <t>расторгнут по инициативе выпускника с возмещением заказчику расходов на меры поддержки</t>
  </si>
  <si>
    <t>отказ работодателя от трудоустройства в связи с отсутствием вакансий/сокращением штата предприятия</t>
  </si>
  <si>
    <t>отказ работодателя от трудоустройства и выполнения условий договора (по иным причинам)</t>
  </si>
  <si>
    <t>Причины расторжения договора о целевом обучении</t>
  </si>
  <si>
    <t>Образовательная организация, в которой обучался выпускник, входит в кластер "Профессионалитета"</t>
  </si>
  <si>
    <t>не может трудоустроиться: находится под следствием, отбывает наказание</t>
  </si>
  <si>
    <t>неофициально трудоустроен</t>
  </si>
  <si>
    <t>отсутствует спрос на специалистов в регионе, находится в поиске работы</t>
  </si>
  <si>
    <t>Общие сведения</t>
  </si>
  <si>
    <t>договор приостановлен (пролонгирован): призван (будет призван) в Вооруженные Силы РФ</t>
  </si>
  <si>
    <t>договор приостановлен (пролонгирован): находится (будет находиться) в отпуске по уходу за ребенком</t>
  </si>
  <si>
    <t>Сопроводительное письмо</t>
  </si>
  <si>
    <t>05.01.01 Гидрометнаблюдатель</t>
  </si>
  <si>
    <t>05.02.01 Картография</t>
  </si>
  <si>
    <t>05.02.02 Гидрология</t>
  </si>
  <si>
    <t>05.02.03 Метеорология</t>
  </si>
  <si>
    <t>07.02.01 Архитектура</t>
  </si>
  <si>
    <t>08.01.02 Монтажник трубопроводов</t>
  </si>
  <si>
    <t>08.01.04 Кровельщик</t>
  </si>
  <si>
    <t>08.01.10 Мастер жилищно-коммунального хозяйства</t>
  </si>
  <si>
    <t>08.01.14 Монтажник санитарно-технических, вентиляционных систем и оборудования</t>
  </si>
  <si>
    <t>08.01.22 Мастер путевых машин</t>
  </si>
  <si>
    <t>08.01.23 Бригадир-путеец</t>
  </si>
  <si>
    <t>08.01.24 Мастер столярно-плотничных, паркетных и стекольных работ</t>
  </si>
  <si>
    <t>08.01.26 Мастер по ремонту и обслуживанию инженерных систем жилищно-коммунального хозяйства</t>
  </si>
  <si>
    <t>08.01.27 Мастер общестроительных работ</t>
  </si>
  <si>
    <t>08.01.28 Мастер отделочных строительных и декоративных работ</t>
  </si>
  <si>
    <t>08.01.29 Мастер по ремонту и обслуживанию инженерных систем жилищно-коммунального хозяйства</t>
  </si>
  <si>
    <t>08.01.30 Электромонтажник слаботочных систем</t>
  </si>
  <si>
    <t>08.01.31 Электромонтажник электрических сетей и электрооборудования</t>
  </si>
  <si>
    <t>08.01.32 Мастер аварийно-восстановительных работ на сетях водоснабжения и водоотведения</t>
  </si>
  <si>
    <t>08.02.01 Строительство и эксплуатация зданий и сооружений</t>
  </si>
  <si>
    <t>08.02.02 Строительство и эксплуатация инженерных сооружений</t>
  </si>
  <si>
    <t>08.02.03 Производство неметаллических строительных изделий и конструкций</t>
  </si>
  <si>
    <t>08.02.04 Водоснабжение и водоотведение</t>
  </si>
  <si>
    <t>08.02.05 Строительство и эксплуатация автомобильных дорог и аэродромов</t>
  </si>
  <si>
    <t>08.02.06 Строительство и эксплуатация городских путей сообщения</t>
  </si>
  <si>
    <t>08.02.07 Монтаж и эксплуатация внутренних сантехнических устройств, кондиционирования воздуха и вентиляции</t>
  </si>
  <si>
    <t>08.02.08 Монтаж и эксплуатация оборудования и систем газоснабжения</t>
  </si>
  <si>
    <t>08.02.09 Монтаж, наладка и эксплуатация электрооборудования промышленных и гражданских зданий</t>
  </si>
  <si>
    <t>08.02.10 Строительство железных дорог, путь и путевое хозяйство</t>
  </si>
  <si>
    <t>08.02.11 Управление, эксплуатация и обслуживание многоквартирного дома</t>
  </si>
  <si>
    <t>08.02.12 Строительство и эксплуатация автомобильных дорог, аэродромов и городских путей сообщения</t>
  </si>
  <si>
    <t>08.02.13 Монтаж и эксплуатация внутренних сантехнических устройств, кондиционирования воздуха и вентиляции</t>
  </si>
  <si>
    <t>08.02.14 Эксплуатация и обслуживание многоквартирного дома</t>
  </si>
  <si>
    <t>08.02.15 Информационное моделирование в строительстве</t>
  </si>
  <si>
    <t>09.01.03 Оператор информационных систем и ресурсов</t>
  </si>
  <si>
    <t>09.01.04 Наладчик аппаратных и программных средств инфокоммуникационных систем</t>
  </si>
  <si>
    <t>09.01.05 Оператор технической поддержки</t>
  </si>
  <si>
    <t>09.02.01 Компьютерные системы и комплексы</t>
  </si>
  <si>
    <t>09.02.06 Сетевое и системное администрирование</t>
  </si>
  <si>
    <t>09.02.07 Информационные системы и программирование</t>
  </si>
  <si>
    <t>09.02.08 Интеллектуальные интегрированные системы</t>
  </si>
  <si>
    <t>09.02.09 Веб-разработка</t>
  </si>
  <si>
    <t>09.02.10 Разработка компьютерных игр, дополненной и виртуальной реальности</t>
  </si>
  <si>
    <t>10.02.04 Обеспечение информационной безопасности телекоммуникационных систем</t>
  </si>
  <si>
    <t>10.02.05 Обеспечение информационной безопасности автоматизированных систем</t>
  </si>
  <si>
    <t>11.01.01 Монтажник радиоэлектронной аппаратуры и приборов</t>
  </si>
  <si>
    <t>11.01.02 Радиомеханик</t>
  </si>
  <si>
    <t>11.01.05 Монтажник связи</t>
  </si>
  <si>
    <t>11.01.08 Оператор почтовой связи</t>
  </si>
  <si>
    <t>11.01.08 Оператор связи</t>
  </si>
  <si>
    <t>11.01.11 Наладчик технологического оборудования (электронная техника)</t>
  </si>
  <si>
    <t>11.01.14 Оператор автоматической линии сборки радиоэлектронной аппаратуры и приборов</t>
  </si>
  <si>
    <t>11.02.03 Эксплуатация оборудования радиосвязи и электрорадионавигации судов</t>
  </si>
  <si>
    <t>11.02.04 Радиотехнические комплексы и системы управления космических летательных аппаратов</t>
  </si>
  <si>
    <t>11.02.06 Техническая эксплуатация транспортного радиоэлектронного оборудования (по видам транспорта)</t>
  </si>
  <si>
    <t>11.02.07 Радиотехнические информационные системы</t>
  </si>
  <si>
    <t>11.02.12 Почтовая связь</t>
  </si>
  <si>
    <t>11.02.13 Твердотельная электроника</t>
  </si>
  <si>
    <t>11.02.15 Инфокоммуникационные сети и системы связи</t>
  </si>
  <si>
    <t>11.02.16 Монтаж, техническое обслуживание и ремонт электронных приборов и устройств</t>
  </si>
  <si>
    <t>11.02.17 Разработка электронных устройств и систем</t>
  </si>
  <si>
    <t>11.02.18 Системы радиосвязи, мобильной связи и телерадиовещания</t>
  </si>
  <si>
    <t>11.02.19 Квантовые коммуникации</t>
  </si>
  <si>
    <t>12.01.07 Электромеханик по ремонту и обслуживанию электронной медицинской аппаратуры</t>
  </si>
  <si>
    <t>12.01.09 Мастер по изготовлению и сборке деталей и узлов оптических и оптико-электронных приборов и систем</t>
  </si>
  <si>
    <t>12.02.01 Авиационные приборы и комплексы</t>
  </si>
  <si>
    <t>12.02.03 Радиоэлектронные приборные устройства</t>
  </si>
  <si>
    <t>12.02.03 Радиоэлектронные приборы и устройства</t>
  </si>
  <si>
    <t>12.02.04 Электромеханические приборные устройства</t>
  </si>
  <si>
    <t>12.02.07 Монтаж, техническое обслуживание и ремонт медицинской техники</t>
  </si>
  <si>
    <t>12.02.08 Протезно-ортопедическая и реабилитационная техника</t>
  </si>
  <si>
    <t>12.02.09 Производство и эксплуатация оптических и оптико-электронных приборов и систем</t>
  </si>
  <si>
    <t>12.02.10 Монтаж, техническое обслуживание и ремонт биотехнических и медицинских аппаратов и систем</t>
  </si>
  <si>
    <t>13.01.01 Машинист котлов</t>
  </si>
  <si>
    <t>13.01.02 Машинист паровых турбин</t>
  </si>
  <si>
    <t>13.01.03 Электрослесарь по ремонту оборудования электростанций</t>
  </si>
  <si>
    <t>13.01.04 Слесарь по ремонту оборудования электростанций</t>
  </si>
  <si>
    <t>13.01.05 Электромонтер по техническому обслуживанию электростанций и сетей</t>
  </si>
  <si>
    <t>13.01.06 Электромонтер-линейщик по монтажу воздушных линий высокого напряжения и контактной сети</t>
  </si>
  <si>
    <t>13.01.07 Электромонтер по ремонту электросетей</t>
  </si>
  <si>
    <t>13.01.10 Электромонтер по ремонту и обслуживанию электрооборудования (по отраслям)</t>
  </si>
  <si>
    <t>13.01.13 Электромонтажник-схемщик</t>
  </si>
  <si>
    <t>13.01.14 Электромеханик по лифтам</t>
  </si>
  <si>
    <t>13.01.15 Машинист энергоблока</t>
  </si>
  <si>
    <t>13.01.16 Электромонтер по техническому обслуживанию и ремонту оборудования подстанций и сетей</t>
  </si>
  <si>
    <t>13.02.01 Тепловые электрические станции</t>
  </si>
  <si>
    <t>13.02.02 Теплоснабжение и теплотехническое оборудование</t>
  </si>
  <si>
    <t>13.02.03 Электрические станции, сети и системы</t>
  </si>
  <si>
    <t>13.02.04 Гидроэлектроэнергетические установки</t>
  </si>
  <si>
    <t>13.02.05 Технология воды, топлива и смазочных материалов на электрических станциях</t>
  </si>
  <si>
    <t>13.02.06 Релейная защита и автоматизация электроэнергетических систем</t>
  </si>
  <si>
    <t>13.02.07 Электроснабжение</t>
  </si>
  <si>
    <t>13.02.07 Электроснабжение (по отраслям)</t>
  </si>
  <si>
    <t>13.02.08 Электроизоляционная, кабельная и конденсаторная техника</t>
  </si>
  <si>
    <t>13.02.09 Монтаж и эксплуатация линий электропередачи</t>
  </si>
  <si>
    <t>13.02.10 Электрические машины и аппараты</t>
  </si>
  <si>
    <t>13.02.11 Техническая эксплуатация и обслуживание электрического и электромеханического оборудования (по отраслям)</t>
  </si>
  <si>
    <t>13.02.12 Электрические станции, сети, их релейная защита и автоматизация</t>
  </si>
  <si>
    <t>13.02.13 Эксплуатация и обслуживание электрического и электромеханического оборудования (по отраслям)</t>
  </si>
  <si>
    <t>14.02.01 Атомные электрические станции и установки</t>
  </si>
  <si>
    <t>14.02.02 Радиационная безопасность</t>
  </si>
  <si>
    <t>15.01.04 Наладчик сварочного и газоплазморезательного оборудования</t>
  </si>
  <si>
    <t>15.01.05 Сварщик (ручной и частично механизированной сварки (наплавки)</t>
  </si>
  <si>
    <t>15.01.06 Сварщик на лазерных установках</t>
  </si>
  <si>
    <t>15.01.08 Наладчик литейного и кузнечного оборудования</t>
  </si>
  <si>
    <t>15.01.08 Наладчик литейного оборудования</t>
  </si>
  <si>
    <t>15.01.13 Монтажник технологического оборудования (по видам оборудования)</t>
  </si>
  <si>
    <t>15.01.13 Монтажник-наладчик технологического оборудования</t>
  </si>
  <si>
    <t>15.01.17 Электромеханик по торговому и холодильному оборудованию</t>
  </si>
  <si>
    <t>15.01.18 Машинист холодильных установок</t>
  </si>
  <si>
    <t>15.01.20 Слесарь по контрольно-измерительным приборам и автоматике</t>
  </si>
  <si>
    <t>15.01.22 Чертежник-конструктор</t>
  </si>
  <si>
    <t>15.01.23 Наладчик станков и оборудования в механообработке</t>
  </si>
  <si>
    <t>15.01.29 Контролер качества в машиностроении</t>
  </si>
  <si>
    <t>15.01.29 Контролер станочных и слесарных работ</t>
  </si>
  <si>
    <t>15.01.31 Мастер контрольно-измерительных приборов и автоматики</t>
  </si>
  <si>
    <t>15.01.32 Оператор станков с программным управлением</t>
  </si>
  <si>
    <t>15.01.33 Токарь на станках с числовым программным управлением</t>
  </si>
  <si>
    <t>15.01.34 Фрезеровщик на станках с числовым программным управлением</t>
  </si>
  <si>
    <t>15.01.35 Мастер слесарных работ</t>
  </si>
  <si>
    <t>15.01.36 Дефектоскопист</t>
  </si>
  <si>
    <t>15.01.37 Слесарь-наладчик контрольно-измерительных приборов и автоматики</t>
  </si>
  <si>
    <t>15.01.38 Оператор-наладчик металлообрабатывающих станков</t>
  </si>
  <si>
    <t>15.02.02 Техническая эксплуатация оборудования для производства электронной техники</t>
  </si>
  <si>
    <t>15.02.03 Монтаж, техническое обслуживание и ремонт гидравлического и пневматического оборудования (по отраслям)</t>
  </si>
  <si>
    <t>15.02.03 Техническая эксплуатация гидравлических машин, гидроприводов и гидропневмоавтоматики</t>
  </si>
  <si>
    <t>15.02.04 Специальные машины и устройства</t>
  </si>
  <si>
    <t>15.02.05 Техническая эксплуатация оборудования в торговле и общественном питании</t>
  </si>
  <si>
    <t>15.02.06 Монтаж, техническая эксплуатация и ремонт холодильно-компрессорных и теплонасосных машин и установок (по отраслям)</t>
  </si>
  <si>
    <t>15.02.09 Аддитивные технологии</t>
  </si>
  <si>
    <t>15.02.10 Мехатроника и мобильная робототехника (по отраслям)</t>
  </si>
  <si>
    <t>15.02.10 Мехатроника и робототехника (по отраслям)</t>
  </si>
  <si>
    <t>15.02.11 Техническая эксплуатация и обслуживание роботизированного производства</t>
  </si>
  <si>
    <t>15.02.12 Монтаж, техническое обслуживание и ремонт промышленного оборудования (по отраслям)</t>
  </si>
  <si>
    <t>15.02.13 Техническое обслуживание и ремонт систем вентиляции и кондиционирования</t>
  </si>
  <si>
    <t>15.02.14 Оснащение средствами автоматизации технологических процессов и производств (по отраслям)</t>
  </si>
  <si>
    <t>15.02.16 Технология машиностроения</t>
  </si>
  <si>
    <t>15.02.17 Монтаж, техническое обслуживание, эксплуатация и ремонт промышленного оборудования (по отраслям)</t>
  </si>
  <si>
    <t>15.02.18 Техническая эксплуатация и обслуживание роботизированного производства (по отраслям)</t>
  </si>
  <si>
    <t>15.02.19 Сварочное производство</t>
  </si>
  <si>
    <t>18.01.01 Лаборант по физико-механическим испытаниям</t>
  </si>
  <si>
    <t>18.01.02 Лаборант-эколог</t>
  </si>
  <si>
    <t>18.01.03 Аппаратчик-оператор экологических установок</t>
  </si>
  <si>
    <t>18.01.05 Аппаратчик-оператор производства неорганических веществ</t>
  </si>
  <si>
    <t>18.01.06 Оператор производства стекловолокна, стекловолокнистых материалов и изделий стеклопластиков</t>
  </si>
  <si>
    <t>18.01.08 Мастер по изготовлению, обработке, отделке деталей и изделий из стекла</t>
  </si>
  <si>
    <t>18.01.08 Мастер-изготовитель деталей и изделий из стекла</t>
  </si>
  <si>
    <t>18.01.26 Аппаратчик-оператор нефтехимического производства</t>
  </si>
  <si>
    <t>18.01.27 Машинист технологических насосов и компрессоров</t>
  </si>
  <si>
    <t>18.01.28 Оператор нефтепереработки</t>
  </si>
  <si>
    <t>18.01.29 Мастер по обслуживанию магистральных трубопроводов</t>
  </si>
  <si>
    <t>18.01.32 Аппаратчик-оператор азотных производств и продуктов органического синтеза</t>
  </si>
  <si>
    <t>18.01.33 Лаборант по контролю качества сырья, реактивов, промежуточных продуктов, готовой продукции, отходов производства (по отраслям)</t>
  </si>
  <si>
    <t>18.01.34 Лаборант по контролю качества сырья, реактивов, промежуточных продуктов, готовой продукции, отходов производства (по отраслям)</t>
  </si>
  <si>
    <t>18.01.35 Аппаратчик-оператор производства химических соединений</t>
  </si>
  <si>
    <t>18.02.03 Химическая технология неорганических веществ</t>
  </si>
  <si>
    <t>18.02.04 Электрохимическое производство</t>
  </si>
  <si>
    <t>18.02.05 Производство тугоплавких неметаллических и силикатных материалов и изделий</t>
  </si>
  <si>
    <t>18.02.06 Химическая технология органических веществ</t>
  </si>
  <si>
    <t>18.02.07 Технология производства и переработки пластических масс и эластомеров</t>
  </si>
  <si>
    <t>18.02.09 Переработка нефти и газа</t>
  </si>
  <si>
    <t>18.02.10 Коксохимическое производство</t>
  </si>
  <si>
    <t>18.02.11 Технология пиротехнических составов и изделий</t>
  </si>
  <si>
    <t>18.02.11 Технология производства энергонасыщенных материалов и изделий</t>
  </si>
  <si>
    <t>18.02.12 Технология аналитического контроля химических соединений</t>
  </si>
  <si>
    <t>18.02.13 Технология производства изделий из полимерных композитов</t>
  </si>
  <si>
    <t>18.02.14 Химическая технология производства химических соединений</t>
  </si>
  <si>
    <t>18.02.15 Биохимическое производство</t>
  </si>
  <si>
    <t>19.01.01 Аппаратчик-оператор в биотехнологии</t>
  </si>
  <si>
    <t>19.01.01 Аппаратчик-оператор производства биотехнологической продукции для пищевой промышленности</t>
  </si>
  <si>
    <t>19.01.09 Мастер по эксплуатации, механизации, автоматизации и роботизации технологического оборудования и процессов пищевой промышленности</t>
  </si>
  <si>
    <t>19.01.18 Аппаратчик-оператор производства продуктов питания из растительного сырья</t>
  </si>
  <si>
    <t>19.01.19 Аппаратчик-оператор производства продуктов питания животного происхождения</t>
  </si>
  <si>
    <t>19.01.20 Аппаратчик-оператор производства продукции общественного питания массового изготовления и специализированных пищевых продуктов</t>
  </si>
  <si>
    <t>19.02.01 Биохимическое производство</t>
  </si>
  <si>
    <t>19.02.11 Технология продуктов питания из растительного сырья</t>
  </si>
  <si>
    <t>19.02.12 Технология продуктов питания животного происхождения</t>
  </si>
  <si>
    <t>19.02.13 Технология продуктов общественного питания массового изготовления и специализированных пищевых продуктов</t>
  </si>
  <si>
    <t>19.02.14 Эксплуатация, механизация, автоматизация и роботизация технологического оборудования и процессов пищевой промышленности</t>
  </si>
  <si>
    <t>19.02.15 Биотехнология пищевой промышленности</t>
  </si>
  <si>
    <t>20.01.01 Пожарный</t>
  </si>
  <si>
    <t>20.02.01 Экологическая безопасность природных комплексов</t>
  </si>
  <si>
    <t>20.02.02 Защита в чрезвычайных ситуациях</t>
  </si>
  <si>
    <t>20.02.03 Природоохранное обустройство территорий</t>
  </si>
  <si>
    <t>20.02.04 Пожарная безопасность</t>
  </si>
  <si>
    <t>20.02.05 Организация оперативного (экстренного) реагирования в чрезвычайных ситуациях</t>
  </si>
  <si>
    <t>20.02.06 Безопасность на акватории</t>
  </si>
  <si>
    <t>21.01.01 Оператор нефтяных и газовых скважин</t>
  </si>
  <si>
    <t>21.01.02 Оператор по ремонту скважин</t>
  </si>
  <si>
    <t>21.01.03 Бурильщик эксплуатационных и разведочных скважин</t>
  </si>
  <si>
    <t>21.01.04 Машинист на буровых установках</t>
  </si>
  <si>
    <t>21.01.08 Машинист на открытых горных работах</t>
  </si>
  <si>
    <t>21.01.10 Ремонтник горного оборудования</t>
  </si>
  <si>
    <t>21.01.15 Электрослесарь подземный</t>
  </si>
  <si>
    <t>21.01.16 Обогатитель полезных ископаемых</t>
  </si>
  <si>
    <t>21.01.17 Мастер по обслуживанию магистральных трубопроводов</t>
  </si>
  <si>
    <t>21.02.01 Разработка и эксплуатация нефтяных и газовых месторождений</t>
  </si>
  <si>
    <t>21.02.02 Бурение нефтяных и газовых скважин</t>
  </si>
  <si>
    <t>21.02.03 Сооружение и эксплуатация газонефтепроводов и газонефтехранилищ</t>
  </si>
  <si>
    <t>21.02.09 Гидрогеология и инженерная геология</t>
  </si>
  <si>
    <t>21.02.10 Геология и разведка нефтяных и газовых месторождений</t>
  </si>
  <si>
    <t>21.02.11 Геофизические методы поисков и разведки месторождений полезных ископаемых</t>
  </si>
  <si>
    <t>21.02.12 Технология и техника разведки месторождений полезных ископаемых</t>
  </si>
  <si>
    <t>21.02.13 Геологическая съемка, поиски и разведка месторождений полезных ископаемых</t>
  </si>
  <si>
    <t>21.02.14 Маркшейдерское дело</t>
  </si>
  <si>
    <t>21.02.15 Открытые горные работы</t>
  </si>
  <si>
    <t>21.02.16 Шахтное строительство</t>
  </si>
  <si>
    <t>21.02.17 Подземная разработка месторождений полезных ископаемых</t>
  </si>
  <si>
    <t>21.02.18 Обогащение полезных ископаемых</t>
  </si>
  <si>
    <t>21.02.19 Землеустройство</t>
  </si>
  <si>
    <t>21.02.20 Прикладная геодезия</t>
  </si>
  <si>
    <t>22.01.03 Машинист крана металлургического производства</t>
  </si>
  <si>
    <t>22.01.04 Контролер металлургического производства</t>
  </si>
  <si>
    <t>22.01.05 Аппаратчик-оператор в производстве цветных металлов</t>
  </si>
  <si>
    <t>22.01.08 Оператор прокатного производства</t>
  </si>
  <si>
    <t>22.01.09 Оператор трубного производства</t>
  </si>
  <si>
    <t>22.01.11 Оператор металлургического производства</t>
  </si>
  <si>
    <t>22.02.01 Металлургия черных металлов</t>
  </si>
  <si>
    <t>22.02.02 Металлургия цветных металлов</t>
  </si>
  <si>
    <t>22.02.03 Литейное производство черных и цветных металлов</t>
  </si>
  <si>
    <t>22.02.04 Металловедение и термическая обработка металлов</t>
  </si>
  <si>
    <t>22.02.05 Обработка металлов давлением</t>
  </si>
  <si>
    <t>22.02.06 Сварочное производство</t>
  </si>
  <si>
    <t>22.02.07 Порошковая металлургия, композиционные материалы, покрытия</t>
  </si>
  <si>
    <t>22.02.08 Металлургическое производство (по видам производства)</t>
  </si>
  <si>
    <t>23.01.01 Оператор транспортного терминала</t>
  </si>
  <si>
    <t>23.01.02 Докер-механизатор</t>
  </si>
  <si>
    <t>23.01.06 Машинист дорожных и строительных машин</t>
  </si>
  <si>
    <t>23.01.07 Машинист крана (крановщик)</t>
  </si>
  <si>
    <t>23.01.08 Слесарь по ремонту строительных машин</t>
  </si>
  <si>
    <t>23.01.09 Машинист локомотива</t>
  </si>
  <si>
    <t>23.01.09 Помощник машиниста (по видам подвижного состава железнодорожного транспорта)</t>
  </si>
  <si>
    <t>23.01.10 Слесарь по обслуживанию и ремонту подвижного состава</t>
  </si>
  <si>
    <t>23.01.11 Слесарь-электрик по ремонту электрооборудования подвижного состава (электровозов, электропоездов)</t>
  </si>
  <si>
    <t>23.01.12 Слесарь-электрик метрополитена</t>
  </si>
  <si>
    <t>23.01.13 Электромонтер тяговой подстанции</t>
  </si>
  <si>
    <t>23.01.14 Электромонтер устройств сигнализации, централизации, блокировки (СЦБ)</t>
  </si>
  <si>
    <t>23.01.15 Оператор поста централизации</t>
  </si>
  <si>
    <t>23.01.17 Мастер по ремонту и обслуживанию автомобилей</t>
  </si>
  <si>
    <t>23.01.18 Мастер вертикального транспорта</t>
  </si>
  <si>
    <t>23.01.19 Оператор по обработке перевозочных документов на железнодорожном транспорте</t>
  </si>
  <si>
    <t>23.01.20 Мастер по комплексному обслуживанию пути рельсового транспорта</t>
  </si>
  <si>
    <t>23.02.01 Организация перевозок и управление на транспорте (по видам)</t>
  </si>
  <si>
    <t>23.02.02 Автомобиле- и тракторостроение</t>
  </si>
  <si>
    <t>23.02.04 Техническая эксплуатация подъемно-транспортных, строительных, дорожных машин и оборудования (по отраслям)</t>
  </si>
  <si>
    <t>23.02.05 Эксплуатация транспортного электрооборудования и автоматики (по видам транспорта, за исключением водного)</t>
  </si>
  <si>
    <t>23.02.06 Техническая эксплуатация подвижного состава железных дорог</t>
  </si>
  <si>
    <t>23.02.07 Техническое обслуживание и ремонт автотранспортных средств</t>
  </si>
  <si>
    <t>23.02.07 Техническое обслуживание и ремонт двигателей, систем и агрегатов автомобилей</t>
  </si>
  <si>
    <t>23.02.08 Строительство железных дорог, путь и путевое хозяйство</t>
  </si>
  <si>
    <t>23.02.09 Автоматика и телемеханика на транспорте (железнодорожном транспорте)</t>
  </si>
  <si>
    <t>24.01.01 Слесарь-сборщик авиационной техники</t>
  </si>
  <si>
    <t>24.01.04 Слесарь по ремонту авиационной техники</t>
  </si>
  <si>
    <t>24.02.01 Производство летательных аппаратов</t>
  </si>
  <si>
    <t>24.02.02 Производство авиационных двигателей</t>
  </si>
  <si>
    <t>24.02.04 Радиотехнические комплексы и системы управления космических летательных аппаратов</t>
  </si>
  <si>
    <t>25.02.01 Техническая эксплуатация летательных аппаратов и двигателей</t>
  </si>
  <si>
    <t>25.02.02 Обслуживание летательных аппаратов горюче-смазочными материалами</t>
  </si>
  <si>
    <t>25.02.03 Техническая эксплуатация электрифицированных и пилотажно-навигационных комплексов</t>
  </si>
  <si>
    <t>25.02.04 Летная эксплуатация летательных аппаратов</t>
  </si>
  <si>
    <t>25.02.05 Управление движением воздушного транспорта</t>
  </si>
  <si>
    <t>25.02.06 Производство и обслуживание авиационной техники</t>
  </si>
  <si>
    <t>25.02.07 Техническое обслуживание авиационных двигателей</t>
  </si>
  <si>
    <t>25.02.08 Эксплуатация беспилотных авиационных систем</t>
  </si>
  <si>
    <t>25.02.09 Организация воздушных перевозок и авиационных работ</t>
  </si>
  <si>
    <t>25.02.10 Транспортная безопасность воздушного транспорта</t>
  </si>
  <si>
    <t>26.01.01 Судостроитель-судоремонтник металлических судов</t>
  </si>
  <si>
    <t>26.01.02 Судостроитель-судоремонтник неметаллических судов</t>
  </si>
  <si>
    <t>26.01.03 Слесарь-монтажник судовой</t>
  </si>
  <si>
    <t>26.01.05 Электрорадиомонтажник судовой</t>
  </si>
  <si>
    <t>26.01.06 Моторист-рулевой</t>
  </si>
  <si>
    <t>26.01.06 Судоводитель-помощник механика маломерного судна</t>
  </si>
  <si>
    <t>26.01.07 Матрос</t>
  </si>
  <si>
    <t>26.01.08 Моторист (машинист)</t>
  </si>
  <si>
    <t>26.01.09 Моторист судовой</t>
  </si>
  <si>
    <t>26.01.12 Электрик судовой</t>
  </si>
  <si>
    <t>26.01.13 Водолаз</t>
  </si>
  <si>
    <t>26.02.01 Эксплуатация внутренних водных путей</t>
  </si>
  <si>
    <t>26.02.02 Судостроение</t>
  </si>
  <si>
    <t>26.02.03 Судовождение</t>
  </si>
  <si>
    <t>26.02.04 Монтаж и техническое обслуживание судовых машин и механизмов</t>
  </si>
  <si>
    <t>26.02.05 Эксплуатация судовых энергетических установок</t>
  </si>
  <si>
    <t>26.02.06 Эксплуатация судового электрооборудования и средств автоматики</t>
  </si>
  <si>
    <t>27.01.01 Контролер измерительных приборов</t>
  </si>
  <si>
    <t>27.02.03 Автоматика и телемеханика на транспорте (железнодорожном транспорте)</t>
  </si>
  <si>
    <t>27.02.04 Автоматические системы управления</t>
  </si>
  <si>
    <t>27.02.05 Системы и средства диспетчерского управления</t>
  </si>
  <si>
    <t>27.02.06 Контроль работы измерительных приборов</t>
  </si>
  <si>
    <t>27.02.06 Метрологический контроль средств измерений</t>
  </si>
  <si>
    <t>27.02.07 Управление качеством продукции, процессов и услуг (по отраслям)</t>
  </si>
  <si>
    <t>29.01.02 Обувщик (широкого профиля)</t>
  </si>
  <si>
    <t>29.01.04 Художник по костюму</t>
  </si>
  <si>
    <t>29.01.05 Закройщик</t>
  </si>
  <si>
    <t>29.01.07 Портной</t>
  </si>
  <si>
    <t>29.01.08 Оператор швейного оборудования</t>
  </si>
  <si>
    <t>29.01.09 Вышивальщица</t>
  </si>
  <si>
    <t>29.01.09 Мастер-исполнитель художественной вышивки (по видам)</t>
  </si>
  <si>
    <t>29.01.16 Ткач</t>
  </si>
  <si>
    <t>29.01.17 Оператор вязально-швейного оборудования</t>
  </si>
  <si>
    <t>29.01.24 Оператор электронного набора и верстки</t>
  </si>
  <si>
    <t>29.01.25 Переплетчик</t>
  </si>
  <si>
    <t>29.01.26 Печатник плоской печати</t>
  </si>
  <si>
    <t>29.01.27 Мастер печатного дела</t>
  </si>
  <si>
    <t>29.01.28 Мастер по обработке алмазов</t>
  </si>
  <si>
    <t>29.01.28 Огранщик алмазов в бриллианты</t>
  </si>
  <si>
    <t>29.01.31 Мастер скорняжных работ</t>
  </si>
  <si>
    <t>29.01.32 Мастер обувного производства</t>
  </si>
  <si>
    <t>29.01.33 Мастер по изготовлению швейных изделий</t>
  </si>
  <si>
    <t>29.01.34 Оператор оборудования швейного производства (по видам)</t>
  </si>
  <si>
    <t>29.01.35 Оператор оборудования производства текстильных изделий (по видам)</t>
  </si>
  <si>
    <t>29.01.36 Мастер полиграфического производства</t>
  </si>
  <si>
    <t>29.02.02 Технология кожи и меха</t>
  </si>
  <si>
    <t>29.02.05 Технология текстильных изделий (по видам)</t>
  </si>
  <si>
    <t>29.02.06 Полиграфическое производство</t>
  </si>
  <si>
    <t>29.02.07 Производство изделий из бумаги и картона</t>
  </si>
  <si>
    <t>29.02.08 Технология обработки алмазов</t>
  </si>
  <si>
    <t>29.02.09 Печатное дело</t>
  </si>
  <si>
    <t>29.02.10 Конструирование, моделирование и технология изготовления изделий легкой промышленности (по видам)</t>
  </si>
  <si>
    <t>29.02.11 Полиграфическое производство</t>
  </si>
  <si>
    <t>31.01.01 Медицинский администратор</t>
  </si>
  <si>
    <t>31.02.01 Лечебное дело</t>
  </si>
  <si>
    <t>31.02.02 Акушерское дело</t>
  </si>
  <si>
    <t>31.02.03 Лабораторная диагностика</t>
  </si>
  <si>
    <t>31.02.04 Медицинская оптика</t>
  </si>
  <si>
    <t>31.02.05 Стоматология ортопедическая</t>
  </si>
  <si>
    <t>31.02.06 Стоматология профилактическая</t>
  </si>
  <si>
    <t>31.02.07 Стоматологическое дело</t>
  </si>
  <si>
    <t>32.02.01 Медико-профилактическое дело</t>
  </si>
  <si>
    <t>33.02.01 Фармация</t>
  </si>
  <si>
    <t>34.02.01 Сестринское дело</t>
  </si>
  <si>
    <t>34.02.02 Медицинский массаж (для обучения лиц с ограниченными возможностями здоровья по зрению)</t>
  </si>
  <si>
    <t>35.01.01 Мастер по лесному хозяйству</t>
  </si>
  <si>
    <t>35.01.05 Контролер качества материалов и продукции деревообрабатывающего производства</t>
  </si>
  <si>
    <t>35.01.05 Контролер полуфабрикатов и изделий из древесины</t>
  </si>
  <si>
    <t>35.01.06 Оператор машин по производству бумаги и картона</t>
  </si>
  <si>
    <t>35.01.15 Мастер по ремонту и обслуживанию электрооборудования в сельском хозяйстве</t>
  </si>
  <si>
    <t>35.01.16 Мастер по водным биоресурсам и аквакультуре</t>
  </si>
  <si>
    <t>35.01.19 Мастер садово-паркового и ландшафтного строительства</t>
  </si>
  <si>
    <t>35.01.20 Пчеловод</t>
  </si>
  <si>
    <t>35.01.21 Оленевод-механизатор</t>
  </si>
  <si>
    <t>35.01.23 Хозяйка(ин) усадьбы</t>
  </si>
  <si>
    <t>35.01.24 Управляющий сельской усадьбой</t>
  </si>
  <si>
    <t>35.01.25 Оператор-станочник деревообрабатывающего оборудования</t>
  </si>
  <si>
    <t>35.01.26 Мастер растениеводства</t>
  </si>
  <si>
    <t>35.01.27 Мастер сельскохозяйственного производства</t>
  </si>
  <si>
    <t>35.01.28 Мастер столярного и мебельного производства</t>
  </si>
  <si>
    <t>35.01.29 Слесарь по ремонту лесозаготовительного оборудования</t>
  </si>
  <si>
    <t>35.01.30 Машинист лесозаготовительных и трелевочных машин</t>
  </si>
  <si>
    <t>35.01.31 Матрос промысловой команды</t>
  </si>
  <si>
    <t>35.01.32 Мастер по техническому обеспечению рыболовства</t>
  </si>
  <si>
    <t>35.01.33 Мастер по техническому обеспечению рыбоводства</t>
  </si>
  <si>
    <t>35.01.34 Аппаратчик-оператор производства продукции из водных биоресурсов на судах рыбопромыслового флота и береговых предприятиях</t>
  </si>
  <si>
    <t>35.02.01 Лесное и лесопарковое хозяйство</t>
  </si>
  <si>
    <t>35.02.02 Технология лесозаготовок</t>
  </si>
  <si>
    <t>35.02.03 Технология деревообработки</t>
  </si>
  <si>
    <t>35.02.04 Технология комплексной переработки древесины</t>
  </si>
  <si>
    <t>35.02.05 Агрономия</t>
  </si>
  <si>
    <t>35.02.08 Электротехнические системы в агропромышленном комплексе (АПК)</t>
  </si>
  <si>
    <t>35.02.09 Водные биоресурсы и аквакультура</t>
  </si>
  <si>
    <t>35.02.10 Обработка водных биоресурсов</t>
  </si>
  <si>
    <t>35.02.11 Промышленное рыболовство</t>
  </si>
  <si>
    <t>35.02.12 Садово-парковое и ландшафтное строительство</t>
  </si>
  <si>
    <t>35.02.13 Пчеловодство</t>
  </si>
  <si>
    <t>35.02.14 Охотоведение и звероводство</t>
  </si>
  <si>
    <t>35.02.15 Кинология</t>
  </si>
  <si>
    <t>35.02.16 Эксплуатация и ремонт сельскохозяйственной техники и оборудования</t>
  </si>
  <si>
    <t>35.02.17 Агромелиорация</t>
  </si>
  <si>
    <t>35.02.18 Технология переработки древесины</t>
  </si>
  <si>
    <t>35.02.19 Техническое обеспечение рыбоводства</t>
  </si>
  <si>
    <t>35.02.20 Технология производства, первичной переработки и хранения сельскохозяйственной продукции</t>
  </si>
  <si>
    <t>36.01.02 Мастер животноводства</t>
  </si>
  <si>
    <t>36.01.03 Тренер-наездник лошадей</t>
  </si>
  <si>
    <t>36.01.04 Пчеловод</t>
  </si>
  <si>
    <t>36.01.05 Лаборант в области ветеринарии</t>
  </si>
  <si>
    <t>36.01.06 Мастер оленеводства</t>
  </si>
  <si>
    <t>36.02.01 Ветеринария</t>
  </si>
  <si>
    <t>36.02.02 Зоотехния</t>
  </si>
  <si>
    <t>36.02.03 Зоотехния</t>
  </si>
  <si>
    <t>36.02.04 Охотоведение и звероводство</t>
  </si>
  <si>
    <t>36.02.05 Кинология</t>
  </si>
  <si>
    <t>38.01.01 Оператор диспетчерской (производственно-диспетчерской) службы</t>
  </si>
  <si>
    <t>38.01.02 Продавец</t>
  </si>
  <si>
    <t>38.01.02 Продавец, контролер-кассир</t>
  </si>
  <si>
    <t>38.02.01 Экономика и бухгалтерский учет (по отраслям)</t>
  </si>
  <si>
    <t>38.02.02 Страховое дело (по отраслям)</t>
  </si>
  <si>
    <t>38.02.03 Операционная деятельность в логистике</t>
  </si>
  <si>
    <t>38.02.04 Коммерция (по отраслям)</t>
  </si>
  <si>
    <t>38.02.05 Товароведение и экспертиза качества потребительских товаров</t>
  </si>
  <si>
    <t>38.02.06 Финансы</t>
  </si>
  <si>
    <t>38.02.07 Банковское дело</t>
  </si>
  <si>
    <t>38.02.08 Торговое дело</t>
  </si>
  <si>
    <t>39.02.01 Социальная работа</t>
  </si>
  <si>
    <t>39.02.02 Сурдокоммуникация</t>
  </si>
  <si>
    <t>39.02.03 Обеспечение деятельности службы занятости населения</t>
  </si>
  <si>
    <t>40.02.01 Право и организация социального обеспечения</t>
  </si>
  <si>
    <t>40.02.02 Правоохранительная деятельность</t>
  </si>
  <si>
    <t>40.02.03 Право и судебное администрирование</t>
  </si>
  <si>
    <t>40.02.04 Юриспруденция</t>
  </si>
  <si>
    <t>42.02.01 Реклама</t>
  </si>
  <si>
    <t>42.02.02 Издательское дело</t>
  </si>
  <si>
    <t>43.01.01 Официант, бармен</t>
  </si>
  <si>
    <t>43.01.04 Повар судовой</t>
  </si>
  <si>
    <t>43.01.05 Оператор по обработке перевозочных документов на железнодорожном транспорте</t>
  </si>
  <si>
    <t>43.01.06 Проводник на железнодорожном транспорте</t>
  </si>
  <si>
    <t>43.01.07 Слесарь по эксплуатации и ремонту газового оборудования</t>
  </si>
  <si>
    <t>43.01.09 Повар, кондитер</t>
  </si>
  <si>
    <t>43.01.11 Мастер флористического сервиса</t>
  </si>
  <si>
    <t>43.02.05 Флористика</t>
  </si>
  <si>
    <t>43.02.06 Сервис на транспорте (по видам транспорта)</t>
  </si>
  <si>
    <t>43.02.07 Сервис по химической обработке изделий</t>
  </si>
  <si>
    <t>43.02.08 Сервис домашнего и коммунального хозяйства</t>
  </si>
  <si>
    <t>43.02.10 Туризм</t>
  </si>
  <si>
    <t>43.02.14 Гостиничное дело</t>
  </si>
  <si>
    <t>43.02.15 Поварское и кондитерское дело</t>
  </si>
  <si>
    <t>43.02.16 Туризм и гостеприимство</t>
  </si>
  <si>
    <t>43.02.17 Технологии индустрии красоты</t>
  </si>
  <si>
    <t>44.02.01 Дошкольное образование</t>
  </si>
  <si>
    <t>44.02.02 Преподавание в начальных классах</t>
  </si>
  <si>
    <t>44.02.03 Педагогика дополнительного образования</t>
  </si>
  <si>
    <t>44.02.04 Специальное дошкольное образование</t>
  </si>
  <si>
    <t>44.02.05 Коррекционная педагогика в начальном образовании</t>
  </si>
  <si>
    <t>44.02.06 Профессиональное обучение (по отраслям)</t>
  </si>
  <si>
    <t>46.01.01 Секретарь</t>
  </si>
  <si>
    <t>46.01.02 Архивариус</t>
  </si>
  <si>
    <t>46.01.03 Делопроизводитель</t>
  </si>
  <si>
    <t>46.02.01 Документационное обеспечение управления и архивоведение</t>
  </si>
  <si>
    <t>46.02.02 Обеспечение технологического сопровождения цифровой трансформации документированных сфер деятельности</t>
  </si>
  <si>
    <t>49.02.01 Физическая культура</t>
  </si>
  <si>
    <t>49.02.02 Адаптивная физическая культура</t>
  </si>
  <si>
    <t>49.02.03 Спорт</t>
  </si>
  <si>
    <t>50.02.01 Мировая художественная культура</t>
  </si>
  <si>
    <t>51.02.01 Народное художественное творчество (по видам)</t>
  </si>
  <si>
    <t>51.02.02 Социально-культурная деятельность (по видам)</t>
  </si>
  <si>
    <t>51.02.03 Библиотековедение</t>
  </si>
  <si>
    <t>51.02.03 Библиотечно-информационная деятельность</t>
  </si>
  <si>
    <t>52.02.01 Искусство балета</t>
  </si>
  <si>
    <t>52.02.02 Искусство танца (по видам)</t>
  </si>
  <si>
    <t>52.02.03 Цирковое искусство</t>
  </si>
  <si>
    <t>52.02.04 Актерское искусство</t>
  </si>
  <si>
    <t>52.02.05 Искусство эстрады</t>
  </si>
  <si>
    <t>53.01.01 Мастер по ремонту и обслуживанию музыкальных инструментов (по видам)</t>
  </si>
  <si>
    <t>53.02.01 Музыкальное образование</t>
  </si>
  <si>
    <t>53.02.02 Музыкальное искусство эстрады (по видам)</t>
  </si>
  <si>
    <t>53.02.03 Инструментальное исполнительство (по видам инструментов)</t>
  </si>
  <si>
    <t>53.02.04 Вокальное искусство</t>
  </si>
  <si>
    <t>53.02.05 Сольное и хоровое народное пение</t>
  </si>
  <si>
    <t>53.02.06 Хоровое дирижирование</t>
  </si>
  <si>
    <t>53.02.06 Хоровое дирижирование с присвоением квалификаций хормейстер, преподаватель</t>
  </si>
  <si>
    <t>53.02.07 Теория музыки</t>
  </si>
  <si>
    <t>53.02.08 Музыкальное звукооператорское мастерство</t>
  </si>
  <si>
    <t>53.02.09 Театрально-декорационное искусство (по видам)</t>
  </si>
  <si>
    <t>54.01.01 Исполнитель художественно-оформительских работ</t>
  </si>
  <si>
    <t>54.01.02 Ювелир</t>
  </si>
  <si>
    <t>54.01.03 Фотограф</t>
  </si>
  <si>
    <t>54.01.04 Мастер народных художественных промыслов</t>
  </si>
  <si>
    <t>54.01.05 Изготовитель художественных изделий из тканей с художественной росписью</t>
  </si>
  <si>
    <t>54.01.06 Изготовитель художественных изделий из металла</t>
  </si>
  <si>
    <t>54.01.07 Изготовитель художественных изделий из керамики</t>
  </si>
  <si>
    <t>54.01.10 Художник росписи по дереву</t>
  </si>
  <si>
    <t>54.01.11 Художник росписи по ткани</t>
  </si>
  <si>
    <t>54.01.12 Художник миниатюрной живописи</t>
  </si>
  <si>
    <t>54.01.13 Изготовитель художественных изделий из дерева</t>
  </si>
  <si>
    <t>54.01.14 Резчик</t>
  </si>
  <si>
    <t>54.01.16 Лепщик-модельщик архитектурных деталей</t>
  </si>
  <si>
    <t>54.01.17 Реставратор строительный</t>
  </si>
  <si>
    <t>54.01.19 Реставратор памятников каменного и деревянного зодчества</t>
  </si>
  <si>
    <t>54.01.20 Графический дизайнер</t>
  </si>
  <si>
    <t>54.01.21 Изготовитель художественных изделий из твердых материалов (по видам, за исключением металла)</t>
  </si>
  <si>
    <t>54.01.22 Реставратор</t>
  </si>
  <si>
    <t>54.02.01 Дизайн (по отраслям)</t>
  </si>
  <si>
    <t>54.02.02 Декоративно-прикладное искусство и народные промыслы (по видам)</t>
  </si>
  <si>
    <t>54.02.03 Художественное оформление изделий текстильной и легкой промышленности</t>
  </si>
  <si>
    <t>54.02.04 Реставрация</t>
  </si>
  <si>
    <t>54.02.05 Живопись (по видам)</t>
  </si>
  <si>
    <t>54.02.05 Живопись с присвоением квалификаций художник-живописец, преподаватель</t>
  </si>
  <si>
    <t>54.02.06 Изобразительное искусство и черчение</t>
  </si>
  <si>
    <t>54.02.07 Скульптура</t>
  </si>
  <si>
    <t>54.02.08 Техника и искусство фотографии</t>
  </si>
  <si>
    <t>55.02.01 Театральная и аудиовизуальная техника (по видам)</t>
  </si>
  <si>
    <t>55.02.02 Анимация (по видам)</t>
  </si>
  <si>
    <t>55.02.02 Анимация и анимационное кино (по видам)</t>
  </si>
  <si>
    <t>55.02.03 Кино- и телепроизводство (по видам)</t>
  </si>
  <si>
    <t>графа 1</t>
  </si>
  <si>
    <t>графа 2</t>
  </si>
  <si>
    <t>графа 6</t>
  </si>
  <si>
    <t>графа 7</t>
  </si>
  <si>
    <t>графа 8</t>
  </si>
  <si>
    <t>графа 9</t>
  </si>
  <si>
    <t>графа 10</t>
  </si>
  <si>
    <t>графа 11</t>
  </si>
  <si>
    <t>графа 0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</si>
  <si>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</si>
  <si>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</si>
  <si>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</si>
  <si>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</si>
  <si>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</si>
  <si>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</si>
  <si>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</si>
  <si>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</si>
  <si>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</si>
  <si>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</si>
  <si>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Донецкая Народная Республика</t>
  </si>
  <si>
    <t>Еврейская автономная область</t>
  </si>
  <si>
    <t>Забайкальский край</t>
  </si>
  <si>
    <t>Запорожская область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</si>
  <si>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</si>
  <si>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</si>
  <si>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</si>
  <si>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</si>
  <si>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</si>
  <si>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</si>
  <si>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</si>
  <si>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</si>
  <si>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</si>
  <si>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</si>
  <si>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</si>
  <si>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</si>
  <si>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</si>
  <si>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</si>
  <si>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</si>
  <si>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Луганская Народная Республика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</si>
  <si>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</si>
  <si>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</si>
  <si>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</si>
  <si>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</si>
  <si>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</si>
  <si>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</si>
  <si>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</si>
  <si>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</si>
  <si>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</si>
  <si>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</si>
  <si>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</si>
  <si>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</si>
  <si>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</si>
  <si>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</si>
  <si>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</si>
  <si>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</si>
  <si>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</si>
  <si>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</si>
  <si>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</si>
  <si>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</si>
  <si>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</si>
  <si>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</si>
  <si>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</si>
  <si>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</si>
  <si>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</si>
  <si>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</si>
  <si>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</si>
  <si>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</si>
  <si>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</si>
  <si>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</si>
  <si>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</si>
  <si>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</si>
  <si>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</si>
  <si>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</si>
  <si>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</si>
  <si>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</si>
  <si>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</si>
  <si>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</si>
  <si>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</si>
  <si>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</si>
  <si>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</si>
  <si>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</si>
  <si>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</si>
  <si>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</si>
  <si>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</si>
  <si>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Херсонская область</t>
  </si>
  <si>
    <t>Челябинская область</t>
  </si>
  <si>
    <t>Чеченская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</si>
  <si>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</si>
  <si>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</si>
  <si>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</si>
  <si>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Предзаполнено в соответствии с прошлым сбором (письмо № 05-2463 от 10.07.2024)</t>
  </si>
  <si>
    <t/>
  </si>
  <si>
    <t>Факт трудоустройства (по состоянию на 01.10.2024)</t>
  </si>
  <si>
    <t>Прогноз трудоустройства (на ближайшую перспективу - порядка 3-х месяцев)</t>
  </si>
  <si>
    <t>Иные формы занятости</t>
  </si>
  <si>
    <t>Зоны риска</t>
  </si>
  <si>
    <t>Субъекты РФ</t>
  </si>
  <si>
    <t>Графа заполняется только если строку необходимо удалить из отчета</t>
  </si>
  <si>
    <t>Ожидаемый выпуск 2024 (данные мониторинга за июль 2024 г., письмо №05-2463 от 10.07.2024)</t>
  </si>
  <si>
    <t>Суммарный выпуск 2024 г.</t>
  </si>
  <si>
    <t>Трудоустроены 
(в соответствии с трудовым законодательством, законодательством об обязательном пенсионном страховании)</t>
  </si>
  <si>
    <t>из них (из 3): трудоустроены по полученной профессии, специальности</t>
  </si>
  <si>
    <t>из них (из 3): продолжат обучение</t>
  </si>
  <si>
    <t xml:space="preserve">из них (из 3): проходят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 </t>
  </si>
  <si>
    <t>Будут трудоустроены (в соответствии с трудовым законодательством, законодательством  об обязательном пенсионном страховании)</t>
  </si>
  <si>
    <t>Продолжили (продолжат) обучение и не трудоустроились (не планируют трудоустройство, предпринимательство, самозанятость)</t>
  </si>
  <si>
    <t>Призваны (будут призваны) в Вооруженные Силы РФ</t>
  </si>
  <si>
    <t>Находятся (будут находиться) в отпуске по уходу за ребенком</t>
  </si>
  <si>
    <t>Находятся под следствием, отбывают наказание</t>
  </si>
  <si>
    <t>Ухаживают за больными родственниками (иные семейные обстоятельства)</t>
  </si>
  <si>
    <t>Зарегистрированы в центрах занятости в качестве безработных (получают пособие по безработице)</t>
  </si>
  <si>
    <t>Переехали (планируют переезд) за пределы Российской Федерации</t>
  </si>
  <si>
    <t>Тяжелое состояние здоровья, не позволяющее трудоустраиваться; смерть</t>
  </si>
  <si>
    <t>Неофициальная занятость</t>
  </si>
  <si>
    <t>0</t>
  </si>
  <si>
    <t>1.1</t>
  </si>
  <si>
    <t>1.2</t>
  </si>
  <si>
    <t>2</t>
  </si>
  <si>
    <t>3</t>
  </si>
  <si>
    <t>3.1</t>
  </si>
  <si>
    <t>3.2</t>
  </si>
  <si>
    <t>3.3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</si>
  <si>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</si>
  <si>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</si>
  <si>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</si>
  <si>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</si>
  <si>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</si>
  <si>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</si>
  <si>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</si>
  <si>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</si>
  <si>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</si>
  <si>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</si>
  <si>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</si>
  <si>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</si>
  <si>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</si>
  <si>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Строка заполнена некорректно, данные необходимо удалить из отчета</t>
  </si>
  <si>
    <t>Из них (из 1.1): имеют заключенный договор о целевом обучении (данные мониторинга за июль 2024 г., письмо №05-2463 от 10.07.2024)</t>
  </si>
  <si>
    <t>Иное</t>
  </si>
  <si>
    <t>Не имеют мотивации к трудоустройству и не планируют трудоустраиваться, в том числе по причинам получения иных социальных льгот</t>
  </si>
  <si>
    <t>Отсутствует спрос на специалистов в регионе, находятся в поиске работы</t>
  </si>
  <si>
    <t>Зарегистрированы (планируют регистрацию) в качестве индивидуального предпринимателя или оформили (планируют оформить) самозанятость</t>
  </si>
  <si>
    <t>4.1</t>
  </si>
  <si>
    <t>4.2</t>
  </si>
  <si>
    <t>4.3</t>
  </si>
  <si>
    <t>из них (из 4): будут трудоустроены по полученной профессии, специальности</t>
  </si>
  <si>
    <t>из них (из 4): продолжат обучение</t>
  </si>
  <si>
    <t xml:space="preserve">из них (из 4): будут проходить службу в армии на контрактной основе,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 </t>
  </si>
  <si>
    <t>г. Москва</t>
  </si>
  <si>
    <t>г. Санкт-Петербург</t>
  </si>
  <si>
    <t>г. Севастополь</t>
  </si>
  <si>
    <t>Кемеровская область - Кузбасс</t>
  </si>
  <si>
    <t>Республика Адыгея (Адыгея)</t>
  </si>
  <si>
    <t>Республика Татарстан (Татарстан)</t>
  </si>
  <si>
    <t>Ханты-Мансийский автономный округ - Югра</t>
  </si>
  <si>
    <t>Чувашская Республика - Чувашия</t>
  </si>
  <si>
    <t>08.01.01 Изготовитель арматурных сеток и каркасов</t>
  </si>
  <si>
    <t>08.01.05 Мастер столярно-плотничных и паркетных работ</t>
  </si>
  <si>
    <t>08.01.06 Мастер сухого строительства</t>
  </si>
  <si>
    <t>08.01.07 Мастер общестроительных работ</t>
  </si>
  <si>
    <t>08.01.08 Мастер отделочных строительных работ</t>
  </si>
  <si>
    <t>08.01.09 Слесарь по строительно-монтажным работам</t>
  </si>
  <si>
    <t>08.01.11 Машинист машин и оборудования в производстве цемента</t>
  </si>
  <si>
    <t>08.01.13 Изготовитель железобетонных изделий</t>
  </si>
  <si>
    <t>08.01.15 Слесарь по изготовлению деталей и узлов технических систем в строительстве</t>
  </si>
  <si>
    <t>08.01.16 Электромонтажник по сигнализации, централизации и блокировке</t>
  </si>
  <si>
    <t>08.01.17 Электромонтажник-наладчик</t>
  </si>
  <si>
    <t>08.01.18 Электромонтажник электрических сетей и электрооборудования</t>
  </si>
  <si>
    <t>08.01.19 Электромонтажник по силовым сетям и электрооборудованию</t>
  </si>
  <si>
    <t>08.01.21 Монтажник электрических подъемников (лифтов)</t>
  </si>
  <si>
    <t>08.01.25 Мастер отделочных строительных и декоративных работ</t>
  </si>
  <si>
    <t>09.01.01 Наладчик аппаратного и программного обеспечения</t>
  </si>
  <si>
    <t>09.01.02 Наладчик компьютерных сетей</t>
  </si>
  <si>
    <t>09.01.03 Мастер по обработке цифровой информации</t>
  </si>
  <si>
    <t>09.02.02 Компьютерные сети</t>
  </si>
  <si>
    <t>09.02.03 Программирование в компьютерных системах</t>
  </si>
  <si>
    <t>09.02.04 Информационные системы (по отраслям)</t>
  </si>
  <si>
    <t>09.02.05 Прикладная информатика (по отраслям)</t>
  </si>
  <si>
    <t>10.02.01 Организация и технология защиты информации</t>
  </si>
  <si>
    <t>10.02.02 Информационная безопасность телекоммуникационных систем</t>
  </si>
  <si>
    <t>10.02.03 Информационная безопасность автоматизированных систем</t>
  </si>
  <si>
    <t>11.01.06 Электромонтер оборудования электросвязи и проводного вещания</t>
  </si>
  <si>
    <t>11.01.07 Электромонтер по ремонту линейно-кабельных сооружений телефонной связи и проводного вещания</t>
  </si>
  <si>
    <t>11.01.14 Оператор автоматической линии сборки радиоэлектронной аппаратуры  и приборов</t>
  </si>
  <si>
    <t>11.02.01 Радиоаппаратостроение</t>
  </si>
  <si>
    <t>11.02.02 Техническое обслуживание и ремонт радиоэлектронной техники (по отраслям)</t>
  </si>
  <si>
    <t>11.02.05 Аудиовизуальная техника</t>
  </si>
  <si>
    <t>11.02.08 Средства связи с подвижными объектами</t>
  </si>
  <si>
    <t>11.02.09 Многоканальные телекоммуникационные системы</t>
  </si>
  <si>
    <t>11.02.10 Радиосвязь, радиовещание и телевидение</t>
  </si>
  <si>
    <t>11.02.11 Сети связи и системы коммутации</t>
  </si>
  <si>
    <t>11.02.14 Электронные приборы и устройства</t>
  </si>
  <si>
    <t>12.01.02 Оптик-механик</t>
  </si>
  <si>
    <t>12.02.05 Оптические и оптико-электронные приборы и системы</t>
  </si>
  <si>
    <t>12.02.06 Биотехнические и медицинские аппараты и системы</t>
  </si>
  <si>
    <t>15.01.05 Сварщик (электросварочные и газосварочные работы)</t>
  </si>
  <si>
    <t>15.01.09 Машинист лесозаготовительных и трелевочных машин</t>
  </si>
  <si>
    <t>15.01.10 Слесарь по ремонту лесозаготовительного оборудования</t>
  </si>
  <si>
    <t>15.01.19 Наладчик контрольно-измерительных приборов и автоматики</t>
  </si>
  <si>
    <t>15.01.21 Электромонтер охранно-пожарной сигнализации</t>
  </si>
  <si>
    <t>15.01.25 Станочник (металлообработка)</t>
  </si>
  <si>
    <t>15.01.26 Токарь-универсал</t>
  </si>
  <si>
    <t>15.01.27 Фрезеровщик-универсал</t>
  </si>
  <si>
    <t>15.01.30 Слесарь</t>
  </si>
  <si>
    <t>15.02.01 Монтаж и техническая эксплуатация промышленного оборудования (по отраслям)</t>
  </si>
  <si>
    <t>15.02.06 Монтаж и техническая эксплуатация холодильно-компрессорных машин и установок (по отраслям)</t>
  </si>
  <si>
    <t>15.02.07 Автоматизация технологических процессов и производств</t>
  </si>
  <si>
    <t>15.02.07 Автоматизация технологических процессов и производств (по отраслям)</t>
  </si>
  <si>
    <t>15.02.08 Технология машиностроения</t>
  </si>
  <si>
    <t>15.02.15 Технология металлообрабатывающего производства</t>
  </si>
  <si>
    <t>18.01.12 Изготовитель фарфоровых и фаянсовых изделий</t>
  </si>
  <si>
    <t>18.01.22 Оператор в производстве шин</t>
  </si>
  <si>
    <t>18.01.24 Мастер шиномонтажной мастерской</t>
  </si>
  <si>
    <t>18.01.31 Машинист машин коксохимического производства</t>
  </si>
  <si>
    <t>18.02.01 Аналитический контроль качества химических соединений</t>
  </si>
  <si>
    <t>19.01.02 Лаборант-аналитик</t>
  </si>
  <si>
    <t>19.01.04 Пекарь</t>
  </si>
  <si>
    <t>19.01.06 Аппаратчик производства сахара</t>
  </si>
  <si>
    <t>19.01.07 Кондитер сахаристых изделий</t>
  </si>
  <si>
    <t>19.01.09 Наладчик оборудования в производстве пищевой продукции (по отраслям производства)</t>
  </si>
  <si>
    <t>19.01.10 Мастер производства молочной продукции</t>
  </si>
  <si>
    <t>19.01.11 Изготовитель мороженого</t>
  </si>
  <si>
    <t>19.01.12 Переработчик скота и мяса</t>
  </si>
  <si>
    <t>19.01.14 Оператор процессов колбасного производства</t>
  </si>
  <si>
    <t>19.01.15 Аппаратчик получения растительного масла</t>
  </si>
  <si>
    <t>19.02.02 Технология хранения и переработки зерна</t>
  </si>
  <si>
    <t>19.02.03 Технология хлеба, кондитерских и макаронных изделий</t>
  </si>
  <si>
    <t>19.02.04 Технология сахаристых продуктов</t>
  </si>
  <si>
    <t>19.02.05 Технология бродильных производств и виноделие</t>
  </si>
  <si>
    <t>19.02.06 Технология консервов и пищеконцентратов</t>
  </si>
  <si>
    <t>19.02.07 Технология молока и молочных продуктов</t>
  </si>
  <si>
    <t>19.02.08 Технология мяса и мясных продуктов</t>
  </si>
  <si>
    <t>19.02.09 Технология жиров и жирозаменителей</t>
  </si>
  <si>
    <t>19.02.10 Технология продукции общественного питания</t>
  </si>
  <si>
    <t>20.02.01 Рациональное использование природохозяйственных комплексов</t>
  </si>
  <si>
    <t>21.01.03 Бурильщик эксплуатационных  и разведочных скважин</t>
  </si>
  <si>
    <t>21.01.07 Бурильщик морского бурения скважин</t>
  </si>
  <si>
    <t>21.01.13 Проходчик</t>
  </si>
  <si>
    <t>21.02.04 Землеустройство</t>
  </si>
  <si>
    <t>21.02.05 Земельно-имущественные отношения</t>
  </si>
  <si>
    <t>21.02.06 Информационные системы обеспечения градостроительной деятельности</t>
  </si>
  <si>
    <t>21.02.07 Аэрофотогеодезия</t>
  </si>
  <si>
    <t>21.02.08 Прикладная геодезия</t>
  </si>
  <si>
    <t>23.01.03 Автомеханик</t>
  </si>
  <si>
    <t>23.01.04 Водитель городского электротранспорта</t>
  </si>
  <si>
    <t>23.01.16 Составитель поездов</t>
  </si>
  <si>
    <t>23.02.03 Техническое обслуживание и ремонт автомобильного транспорта</t>
  </si>
  <si>
    <t>24.01.02 Электромонтажник авиационной техники</t>
  </si>
  <si>
    <t>26.01.10 Механик маломерного судна</t>
  </si>
  <si>
    <t>27.02.01 Метрология</t>
  </si>
  <si>
    <t>27.02.02 Техническое регулирование и управление качеством</t>
  </si>
  <si>
    <t>29.01.01 Скорняк</t>
  </si>
  <si>
    <t>29.01.03 Сборщик обуви</t>
  </si>
  <si>
    <t>29.01.09 Мастер-исполнитель художественной вышивки  (по видам)</t>
  </si>
  <si>
    <t>29.01.10 Модистка головных уборов</t>
  </si>
  <si>
    <t>29.01.29 Мастер столярного и мебельного производства</t>
  </si>
  <si>
    <t>29.02.01 Конструирование, моделирование и технология изделий из кожи</t>
  </si>
  <si>
    <t>29.02.03 Конструирование, моделирование и технология изделий из меха</t>
  </si>
  <si>
    <t>29.02.04 Конструирование, моделирование и технология швейных изделий</t>
  </si>
  <si>
    <t>34.01.01 Младшая медицинская сестра по уходу за больными</t>
  </si>
  <si>
    <t>35.01.02 Станочник деревообрабатывающих станков</t>
  </si>
  <si>
    <t>35.01.03 Станочник-обработчик</t>
  </si>
  <si>
    <t>35.01.04 Оператор линии и установок в деревообработке</t>
  </si>
  <si>
    <t>35.01.06 Машинист машин по производству бумаги и картона</t>
  </si>
  <si>
    <t>35.01.09 Мастер растениеводства</t>
  </si>
  <si>
    <t>35.01.10 Овощевод защищенного грунта</t>
  </si>
  <si>
    <t>35.01.11 Мастер сельскохозяйственного производства</t>
  </si>
  <si>
    <t>35.01.12 Заготовитель продуктов и сырья</t>
  </si>
  <si>
    <t>35.01.13 Тракторист-машинист сельскохозяйственного производства</t>
  </si>
  <si>
    <t>35.01.14 Мастер по техническому обслуживанию и ремонту машинно-тракторного парка</t>
  </si>
  <si>
    <t>35.01.15 Электромонтер по ремонту и обслуживанию электрооборудования в сельскохозяйственном производстве</t>
  </si>
  <si>
    <t>35.01.16 Рыбовод</t>
  </si>
  <si>
    <t>35.01.17 Обработчик рыбы и морепродуктов</t>
  </si>
  <si>
    <t>35.02.06 Технология производства и переработки сельскохозяйственной продукции</t>
  </si>
  <si>
    <t>35.02.07 Механизация сельского хозяйства</t>
  </si>
  <si>
    <t>35.02.08 Электрификация и автоматизация сельского хозяйства</t>
  </si>
  <si>
    <t>35.02.09 Ихтиология и рыбоводство</t>
  </si>
  <si>
    <t>36.01.01 Младший ветеринарный фельдшер</t>
  </si>
  <si>
    <t>38.01.03 Контролер банка</t>
  </si>
  <si>
    <t>39.01.01 Социальный работник</t>
  </si>
  <si>
    <t>39.02.02 Организация сурдокоммуникации</t>
  </si>
  <si>
    <t>42.01.01 Агент рекламный</t>
  </si>
  <si>
    <t>43.01.02 Парикмахер</t>
  </si>
  <si>
    <t>43.01.03 Бортпроводник судовой</t>
  </si>
  <si>
    <t>43.02.01 Организация обслуживания в общественном питании</t>
  </si>
  <si>
    <t>43.02.02 Парикмахерское искусство</t>
  </si>
  <si>
    <t>43.02.03 Стилистика и искусство визажа</t>
  </si>
  <si>
    <t>43.02.04 Прикладная эстетика</t>
  </si>
  <si>
    <t>43.02.11 Гостиничный сервис</t>
  </si>
  <si>
    <t>43.02.12 Технология эстетических услуг</t>
  </si>
  <si>
    <t>43.02.13 Технология парикмахерского искусства</t>
  </si>
  <si>
    <t>Проверка 1</t>
  </si>
  <si>
    <t>Проверка 1. 
Графа 2 = сумма граф 3 + 4 + 5 + 6 + 7 + 8 + 9 + 10 + 11 + 12 + 13 + 14 + 15 + 16</t>
  </si>
  <si>
    <t>Проверка 2</t>
  </si>
  <si>
    <t>Проверка 3</t>
  </si>
  <si>
    <t>Проверка 4</t>
  </si>
  <si>
    <t>Проверка 5</t>
  </si>
  <si>
    <t>Проверка 2. 
Графа 3.1 &lt;= графы 3</t>
  </si>
  <si>
    <t>Проверка 3. 
Графа 3.2 &lt;= графы 3</t>
  </si>
  <si>
    <t>Проверка 4. 
Графа 3.3 &lt;= графы 3</t>
  </si>
  <si>
    <t>Проверка 6</t>
  </si>
  <si>
    <t>Проверка 7</t>
  </si>
  <si>
    <t>Проверка 5. 
Графа 4.1 &lt;= графы 4</t>
  </si>
  <si>
    <t>Проверка 6. 
Графа 4.2 &lt;= графы 4</t>
  </si>
  <si>
    <t>Проверка 7. 
Графа 4.3 &lt;= графы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</si>
</sst>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FEFE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0" xfId="1" applyFont="1"/>
    <xf numFmtId="0" fontId="2" fillId="2" borderId="1" xfId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1" applyFont="1" applyFill="1"/>
    <xf numFmtId="0" fontId="2" fillId="2" borderId="2" xfId="1" applyFont="1" applyFill="1" applyBorder="1" applyAlignment="1">
      <alignment horizontal="center" vertical="center" wrapText="1"/>
    </xf>
    <xf numFmtId="0" fontId="3" fillId="0" borderId="2" xfId="1" applyFont="1" applyFill="1" applyBorder="1"/>
    <xf numFmtId="0" fontId="0" fillId="0" borderId="2" xfId="0" applyBorder="1"/>
    <xf numFmtId="0" fontId="0" fillId="0" borderId="3" xfId="0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3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1" fillId="0" borderId="0" xfId="1"/>
    <xf numFmtId="0" fontId="3" fillId="7" borderId="8" xfId="1" applyFont="1" applyFill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2" fillId="6" borderId="4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49" fontId="3" fillId="7" borderId="8" xfId="1" applyNumberFormat="1" applyFont="1" applyFill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49" fontId="2" fillId="6" borderId="9" xfId="1" applyNumberFormat="1" applyFont="1" applyFill="1" applyBorder="1" applyAlignment="1">
      <alignment horizontal="center" vertical="center" wrapText="1"/>
    </xf>
    <xf numFmtId="49" fontId="2" fillId="0" borderId="9" xfId="1" applyNumberFormat="1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49" fontId="1" fillId="0" borderId="0" xfId="1" applyNumberFormat="1"/>
    <xf numFmtId="0" fontId="3" fillId="7" borderId="1" xfId="1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6" borderId="1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1" fillId="0" borderId="0" xfId="1" applyAlignment="1">
      <alignment horizontal="left" wrapText="1"/>
    </xf>
    <xf numFmtId="0" fontId="1" fillId="0" borderId="0" xfId="1" applyAlignment="1">
      <alignment wrapText="1"/>
    </xf>
    <xf numFmtId="0" fontId="2" fillId="0" borderId="10" xfId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6" borderId="5" xfId="1" applyFont="1" applyFill="1" applyBorder="1" applyAlignment="1">
      <alignment vertical="center" wrapText="1"/>
    </xf>
    <xf numFmtId="0" fontId="3" fillId="0" borderId="1" xfId="1" applyNumberFormat="1" applyFont="1" applyBorder="1" applyAlignment="1">
      <alignment horizontal="left" vertical="center" wrapText="1"/>
    </xf>
    <xf numFmtId="0" fontId="3" fillId="6" borderId="1" xfId="1" applyFont="1" applyFill="1" applyBorder="1" applyAlignment="1">
      <alignment horizontal="left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1" fillId="0" borderId="0" xfId="1" applyFill="1"/>
    <xf numFmtId="0" fontId="2" fillId="6" borderId="1" xfId="1" applyFont="1" applyFill="1" applyBorder="1" applyAlignment="1">
      <alignment horizontal="left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rgb="FF000000"/>
        <name val="Times New Roman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0" formatCode="General"/>
      <fill>
        <patternFill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2" displayName="Таблица2" ref="A3:AG20" totalsRowShown="0" headerRowDxfId="72" dataDxfId="70" headerRowBorderDxfId="71" tableBorderDxfId="69" totalsRowBorderDxfId="68">
  <autoFilter ref="A3:AG20"/>
  <tableColumns count="33">
    <tableColumn id="9" name="Проверка 1" dataDxfId="67">
      <calculatedColumnFormula>IF(M4=SUM(N4,R4,V4,W4,X4,Y4,Z4,AA4,AB4,AC4,AD4,AE4,AF4,AG4),"Проверка пройдена","ОШИБКА! Сумма граф по строке не сходится")</calculatedColumnFormula>
    </tableColumn>
    <tableColumn id="22" name="Проверка 2" dataDxfId="66" dataCellStyle="Обычный 2">
      <calculatedColumnFormula>IF(N4&gt;=O4,"Проверка пройдена","ОШИБКА! Данные в графе 3.1 не могут превышать данные в графе 3")</calculatedColumnFormula>
    </tableColumn>
    <tableColumn id="17" name="Проверка 3" dataDxfId="65" dataCellStyle="Обычный 2">
      <calculatedColumnFormula>IF(N4&gt;=P4,"Проверка пройдена","ОШИБКА! Данные в графе 3.2 не могут превышать данные в графе 3")</calculatedColumnFormula>
    </tableColumn>
    <tableColumn id="16" name="Проверка 4" dataDxfId="64" dataCellStyle="Обычный 2">
      <calculatedColumnFormula>IF(N4&gt;=Q4,"Проверка пройдена","ОШИБКА! Данные в графе 3.3 не могут превышать данные в графе 3")</calculatedColumnFormula>
    </tableColumn>
    <tableColumn id="15" name="Проверка 5" dataDxfId="63" dataCellStyle="Обычный 2">
      <calculatedColumnFormula>IF(R4&gt;=S4,"Проверка пройдена","ОШИБКА! Данные в графе 4.1 не могут превышать данные в графе 4")</calculatedColumnFormula>
    </tableColumn>
    <tableColumn id="14" name="Проверка 6" dataDxfId="62" dataCellStyle="Обычный 2">
      <calculatedColumnFormula>IF(R4&gt;=T4,"Проверка пройдена","ОШИБКА! Данные в графе 4.2 не могут превышать данные в графе 4")</calculatedColumnFormula>
    </tableColumn>
    <tableColumn id="13" name="Проверка 7" dataDxfId="61" dataCellStyle="Обычный 2">
      <calculatedColumnFormula>IF(R4&gt;=U4,"Проверка пройдена","ОШИБКА! Данные в графе 4.3 не могут превышать данные в графе 4")</calculatedColumnFormula>
    </tableColumn>
    <tableColumn id="1" name="Субъекты РФ" dataDxfId="60" dataCellStyle="Обычный 2"/>
    <tableColumn id="8" name="0" dataDxfId="59" dataCellStyle="Обычный 2"/>
    <tableColumn id="2" name="1" dataDxfId="58"/>
    <tableColumn id="3" name="1.1" dataDxfId="57"/>
    <tableColumn id="4" name="1.2" dataDxfId="56" dataCellStyle="Обычный 2"/>
    <tableColumn id="5" name="2" dataDxfId="55"/>
    <tableColumn id="6" name="3" dataDxfId="54"/>
    <tableColumn id="7" name="3.1" dataDxfId="53"/>
    <tableColumn id="10" name="3.2" dataDxfId="52" dataCellStyle="Обычный 2"/>
    <tableColumn id="85" name="3.3" dataDxfId="51"/>
    <tableColumn id="39" name="4" dataDxfId="50"/>
    <tableColumn id="40" name="4.1" dataDxfId="49"/>
    <tableColumn id="11" name="4.2" dataDxfId="48" dataCellStyle="Обычный 2"/>
    <tableColumn id="87" name="4.3" dataDxfId="47"/>
    <tableColumn id="12" name="5" dataDxfId="46" dataCellStyle="Обычный 2"/>
    <tableColumn id="72" name="6" dataDxfId="45"/>
    <tableColumn id="73" name="7" dataDxfId="44"/>
    <tableColumn id="74" name="8" dataDxfId="43"/>
    <tableColumn id="75" name="9" dataDxfId="42"/>
    <tableColumn id="76" name="10" dataDxfId="41"/>
    <tableColumn id="20" name="11" dataDxfId="40" dataCellStyle="Обычный 2"/>
    <tableColumn id="19" name="12" dataDxfId="39" dataCellStyle="Обычный 2"/>
    <tableColumn id="77" name="13" dataDxfId="38"/>
    <tableColumn id="79" name="14" dataDxfId="37"/>
    <tableColumn id="21" name="15" dataDxfId="36" dataCellStyle="Обычный 2"/>
    <tableColumn id="18" name="16" dataDxfId="35" dataCellStyle="Обычный 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Таблица23" displayName="Таблица23" ref="A3:AD33" totalsRowShown="0" headerRowDxfId="34" dataDxfId="32" headerRowBorderDxfId="33" tableBorderDxfId="31" totalsRowBorderDxfId="30">
  <autoFilter ref="A3:AD33"/>
  <tableColumns count="30">
    <tableColumn id="9" name="Проверка 1" dataDxfId="29">
      <calculatedColumnFormula>IF(J4=SUM(K4,O4,S4,T4,U4,V4,W4,X4,Y4,Z4,AA4,AB4,AC4,AD4),"Проверка пройдена","ОШИБКА! Сумма граф по строке не сходится")</calculatedColumnFormula>
    </tableColumn>
    <tableColumn id="8" name="Проверка 2" dataDxfId="28" dataCellStyle="Обычный 2">
      <calculatedColumnFormula>IF(K4&gt;=L4,"Проверка пройдена","ОШИБКА! Данные в графе 3.1 не могут превышать данные в графе 3")</calculatedColumnFormula>
    </tableColumn>
    <tableColumn id="4" name="Проверка 3" dataDxfId="27" dataCellStyle="Обычный 2">
      <calculatedColumnFormula>IF(K4&gt;=M4,"Проверка пройдена","ОШИБКА! Данные в графе 3.2 не могут превышать данные в графе 3")</calculatedColumnFormula>
    </tableColumn>
    <tableColumn id="3" name="Проверка 4" dataDxfId="26" dataCellStyle="Обычный 2">
      <calculatedColumnFormula>IF(K4&gt;=N4,"Проверка пройдена","ОШИБКА! Данные в графе 3.3 не могут превышать данные в графе 3")</calculatedColumnFormula>
    </tableColumn>
    <tableColumn id="15" name="Проверка 5" dataDxfId="25" dataCellStyle="Обычный 2">
      <calculatedColumnFormula>IF(O4&gt;=P4,"Проверка пройдена","ОШИБКА! Данные в графе 4.1 не могут превышать данные в графе 4")</calculatedColumnFormula>
    </tableColumn>
    <tableColumn id="14" name="Проверка 6" dataDxfId="24" dataCellStyle="Обычный 2">
      <calculatedColumnFormula>IF(O4&gt;=Q4,"Проверка пройдена","ОШИБКА! Данные в графе 4.2 не могут превышать данные в графе 4")</calculatedColumnFormula>
    </tableColumn>
    <tableColumn id="13" name="Проверка 7" dataDxfId="23" dataCellStyle="Обычный 2">
      <calculatedColumnFormula>IF(O4&gt;=R4,"Проверка пройдена","ОШИБКА! Данные в графе 4.3 не могут превышать данные в графе 4")</calculatedColumnFormula>
    </tableColumn>
    <tableColumn id="1" name="Субъекты РФ" dataDxfId="22" dataCellStyle="Обычный 2"/>
    <tableColumn id="2" name="1" dataDxfId="21"/>
    <tableColumn id="5" name="2" dataDxfId="20"/>
    <tableColumn id="6" name="3" dataDxfId="19"/>
    <tableColumn id="7" name="3.1" dataDxfId="18"/>
    <tableColumn id="10" name="3.2" dataDxfId="17" dataCellStyle="Обычный 2"/>
    <tableColumn id="85" name="3.3" dataDxfId="16"/>
    <tableColumn id="39" name="4" dataDxfId="15"/>
    <tableColumn id="40" name="4.1" dataDxfId="14"/>
    <tableColumn id="11" name="4.2" dataDxfId="13" dataCellStyle="Обычный 2"/>
    <tableColumn id="87" name="4.3" dataDxfId="12"/>
    <tableColumn id="12" name="5" dataDxfId="11" dataCellStyle="Обычный 2"/>
    <tableColumn id="72" name="6" dataDxfId="10"/>
    <tableColumn id="73" name="7" dataDxfId="9"/>
    <tableColumn id="74" name="8" dataDxfId="8"/>
    <tableColumn id="75" name="9" dataDxfId="7"/>
    <tableColumn id="76" name="10" dataDxfId="6"/>
    <tableColumn id="20" name="11" dataDxfId="5" dataCellStyle="Обычный 2"/>
    <tableColumn id="19" name="12" dataDxfId="4" dataCellStyle="Обычный 2"/>
    <tableColumn id="77" name="13" dataDxfId="3"/>
    <tableColumn id="79" name="14" dataDxfId="2"/>
    <tableColumn id="21" name="15" dataDxfId="1" dataCellStyle="Обычный 2"/>
    <tableColumn id="18" name="16" dataDxfId="0" dataCellStyle="Обычный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7"/>
  <sheetViews>
    <sheetView tabSelected="1" topLeftCell="K1" zoomScale="60" zoomScaleNormal="60" workbookViewId="0">
      <pane ySplit="3" topLeftCell="A7" activePane="bottomLeft" state="frozen"/>
      <selection pane="bottomLeft" activeCell="W13" sqref="W13"/>
    </sheetView>
  </sheetViews>
  <sheetFormatPr defaultColWidth="9.140625" defaultRowHeight="15" x14ac:dyDescent="0.25"/>
  <cols>
    <col min="1" max="8" width="26" style="16" customWidth="1"/>
    <col min="9" max="9" width="33.5703125" style="16" customWidth="1"/>
    <col min="10" max="10" width="36.140625" style="16" customWidth="1"/>
    <col min="11" max="11" width="22.7109375" style="16" customWidth="1"/>
    <col min="12" max="12" width="20" style="16" customWidth="1"/>
    <col min="13" max="13" width="23.140625" style="16" customWidth="1"/>
    <col min="14" max="14" width="16.140625" style="16" customWidth="1"/>
    <col min="15" max="16" width="15.85546875" style="16" customWidth="1"/>
    <col min="17" max="17" width="25.140625" style="16" customWidth="1"/>
    <col min="18" max="18" width="17.140625" style="16" customWidth="1"/>
    <col min="19" max="19" width="18.140625" style="16" customWidth="1"/>
    <col min="20" max="20" width="16.42578125" style="16" customWidth="1"/>
    <col min="21" max="21" width="23.85546875" style="16" customWidth="1"/>
    <col min="22" max="22" width="17.7109375" style="16" customWidth="1"/>
    <col min="23" max="28" width="14" style="16" customWidth="1"/>
    <col min="29" max="29" width="15.7109375" style="16" customWidth="1"/>
    <col min="30" max="30" width="17.140625" style="16" customWidth="1"/>
    <col min="31" max="32" width="21.5703125" style="16" customWidth="1"/>
    <col min="33" max="33" width="20.140625" style="16" customWidth="1"/>
    <col min="34" max="34" width="46.28515625" style="16" customWidth="1"/>
    <col min="35" max="16384" width="9.140625" style="16"/>
  </cols>
  <sheetData>
    <row r="1" spans="1:34" ht="38.1" customHeight="1" x14ac:dyDescent="0.25">
      <c r="A1" s="14"/>
      <c r="B1" s="14"/>
      <c r="C1" s="14"/>
      <c r="D1" s="14"/>
      <c r="E1" s="14"/>
      <c r="F1" s="14"/>
      <c r="G1" s="14"/>
      <c r="H1" s="14"/>
      <c r="I1" s="14"/>
      <c r="J1" s="48" t="s">
        <v>630</v>
      </c>
      <c r="K1" s="48"/>
      <c r="L1" s="48"/>
      <c r="M1" s="14" t="s">
        <v>631</v>
      </c>
      <c r="N1" s="47" t="s">
        <v>632</v>
      </c>
      <c r="O1" s="45"/>
      <c r="P1" s="45"/>
      <c r="Q1" s="46"/>
      <c r="R1" s="47" t="s">
        <v>633</v>
      </c>
      <c r="S1" s="45"/>
      <c r="T1" s="45"/>
      <c r="U1" s="46"/>
      <c r="V1" s="49" t="s">
        <v>634</v>
      </c>
      <c r="W1" s="50"/>
      <c r="X1" s="50"/>
      <c r="Y1" s="51"/>
      <c r="Z1" s="44" t="s">
        <v>677</v>
      </c>
      <c r="AA1" s="45"/>
      <c r="AB1" s="45"/>
      <c r="AC1" s="46"/>
      <c r="AD1" s="47" t="s">
        <v>635</v>
      </c>
      <c r="AE1" s="45"/>
      <c r="AF1" s="45"/>
      <c r="AG1" s="45"/>
      <c r="AH1" s="15"/>
    </row>
    <row r="2" spans="1:34" ht="342" x14ac:dyDescent="0.25">
      <c r="A2" s="17" t="s">
        <v>831</v>
      </c>
      <c r="B2" s="17" t="s">
        <v>836</v>
      </c>
      <c r="C2" s="17" t="s">
        <v>837</v>
      </c>
      <c r="D2" s="17" t="s">
        <v>838</v>
      </c>
      <c r="E2" s="17" t="s">
        <v>841</v>
      </c>
      <c r="F2" s="17" t="s">
        <v>842</v>
      </c>
      <c r="G2" s="17" t="s">
        <v>843</v>
      </c>
      <c r="H2" s="17" t="s">
        <v>636</v>
      </c>
      <c r="I2" s="18" t="s">
        <v>637</v>
      </c>
      <c r="J2" s="19" t="s">
        <v>3</v>
      </c>
      <c r="K2" s="19" t="s">
        <v>638</v>
      </c>
      <c r="L2" s="19" t="s">
        <v>676</v>
      </c>
      <c r="M2" s="20" t="s">
        <v>639</v>
      </c>
      <c r="N2" s="20" t="s">
        <v>640</v>
      </c>
      <c r="O2" s="20" t="s">
        <v>641</v>
      </c>
      <c r="P2" s="20" t="s">
        <v>642</v>
      </c>
      <c r="Q2" s="20" t="s">
        <v>643</v>
      </c>
      <c r="R2" s="20" t="s">
        <v>644</v>
      </c>
      <c r="S2" s="20" t="s">
        <v>684</v>
      </c>
      <c r="T2" s="20" t="s">
        <v>685</v>
      </c>
      <c r="U2" s="20" t="s">
        <v>686</v>
      </c>
      <c r="V2" s="20" t="s">
        <v>680</v>
      </c>
      <c r="W2" s="34" t="s">
        <v>645</v>
      </c>
      <c r="X2" s="34" t="s">
        <v>646</v>
      </c>
      <c r="Y2" s="34" t="s">
        <v>647</v>
      </c>
      <c r="Z2" s="20" t="s">
        <v>648</v>
      </c>
      <c r="AA2" s="20" t="s">
        <v>649</v>
      </c>
      <c r="AB2" s="20" t="s">
        <v>651</v>
      </c>
      <c r="AC2" s="20" t="s">
        <v>652</v>
      </c>
      <c r="AD2" s="20" t="s">
        <v>650</v>
      </c>
      <c r="AE2" s="20" t="s">
        <v>678</v>
      </c>
      <c r="AF2" s="20" t="s">
        <v>679</v>
      </c>
      <c r="AG2" s="20" t="s">
        <v>653</v>
      </c>
      <c r="AH2" s="21"/>
    </row>
    <row r="3" spans="1:34" s="27" customFormat="1" ht="29.25" customHeight="1" x14ac:dyDescent="0.25">
      <c r="A3" s="22" t="s">
        <v>830</v>
      </c>
      <c r="B3" s="22" t="s">
        <v>832</v>
      </c>
      <c r="C3" s="22" t="s">
        <v>833</v>
      </c>
      <c r="D3" s="22" t="s">
        <v>834</v>
      </c>
      <c r="E3" s="22" t="s">
        <v>835</v>
      </c>
      <c r="F3" s="22" t="s">
        <v>839</v>
      </c>
      <c r="G3" s="22" t="s">
        <v>840</v>
      </c>
      <c r="H3" s="22" t="s">
        <v>636</v>
      </c>
      <c r="I3" s="23" t="s">
        <v>654</v>
      </c>
      <c r="J3" s="24" t="s">
        <v>11</v>
      </c>
      <c r="K3" s="24" t="s">
        <v>655</v>
      </c>
      <c r="L3" s="24" t="s">
        <v>656</v>
      </c>
      <c r="M3" s="25" t="s">
        <v>657</v>
      </c>
      <c r="N3" s="25" t="s">
        <v>658</v>
      </c>
      <c r="O3" s="25" t="s">
        <v>659</v>
      </c>
      <c r="P3" s="25" t="s">
        <v>660</v>
      </c>
      <c r="Q3" s="25" t="s">
        <v>661</v>
      </c>
      <c r="R3" s="25" t="s">
        <v>662</v>
      </c>
      <c r="S3" s="25" t="s">
        <v>681</v>
      </c>
      <c r="T3" s="25" t="s">
        <v>682</v>
      </c>
      <c r="U3" s="25" t="s">
        <v>683</v>
      </c>
      <c r="V3" s="25" t="s">
        <v>663</v>
      </c>
      <c r="W3" s="25" t="s">
        <v>664</v>
      </c>
      <c r="X3" s="25" t="s">
        <v>665</v>
      </c>
      <c r="Y3" s="25" t="s">
        <v>666</v>
      </c>
      <c r="Z3" s="25" t="s">
        <v>667</v>
      </c>
      <c r="AA3" s="25" t="s">
        <v>668</v>
      </c>
      <c r="AB3" s="25" t="s">
        <v>669</v>
      </c>
      <c r="AC3" s="25" t="s">
        <v>670</v>
      </c>
      <c r="AD3" s="25" t="s">
        <v>671</v>
      </c>
      <c r="AE3" s="25" t="s">
        <v>672</v>
      </c>
      <c r="AF3" s="25" t="s">
        <v>673</v>
      </c>
      <c r="AG3" s="25" t="s">
        <v>674</v>
      </c>
      <c r="AH3" s="26"/>
    </row>
    <row r="4" spans="1:34" s="32" customFormat="1" ht="30" x14ac:dyDescent="0.25">
      <c r="A4" s="28" t="str">
        <f>IF(M4=SUM(N4,R4,V4,W4,X4,Y4,Z4,AA4,AB4,AC4,AD4,AE4,AF4,AG4),"Проверка пройдена","ОШИБКА! Сумма граф по строке не сходится")</f>
        <v>Проверка пройдена</v>
      </c>
      <c r="B4" s="28" t="str">
        <f>IF(N4&gt;=O4,"Проверка пройдена","ОШИБКА! Данные в графе 3.1 не могут превышать данные в графе 3")</f>
        <v>Проверка пройдена</v>
      </c>
      <c r="C4" s="28" t="str">
        <f>IF(N4&gt;=P4,"Проверка пройдена","ОШИБКА! Данные в графе 3.2 не могут превышать данные в графе 3")</f>
        <v>Проверка пройдена</v>
      </c>
      <c r="D4" s="28" t="str">
        <f>IF(N4&gt;=Q4,"Проверка пройдена","ОШИБКА! Данные в графе 3.3 не могут превышать данные в графе 3")</f>
        <v>Проверка пройдена</v>
      </c>
      <c r="E4" s="28" t="str">
        <f t="shared" ref="E4:E20" si="0">IF(R4&gt;=S4,"Проверка пройдена","ОШИБКА! Данные в графе 4.1 не могут превышать данные в графе 4")</f>
        <v>Проверка пройдена</v>
      </c>
      <c r="F4" s="28" t="str">
        <f>IF(R4&gt;=T4,"Проверка пройдена","ОШИБКА! Данные в графе 4.2 не могут превышать данные в графе 4")</f>
        <v>Проверка пройдена</v>
      </c>
      <c r="G4" s="28" t="str">
        <f>IF(R4&gt;=U4,"Проверка пройдена","ОШИБКА! Данные в графе 4.3 не могут превышать данные в графе 4")</f>
        <v>Проверка пройдена</v>
      </c>
      <c r="H4" s="28" t="s">
        <v>614</v>
      </c>
      <c r="I4" s="29"/>
      <c r="J4" s="43" t="s">
        <v>62</v>
      </c>
      <c r="K4" s="30"/>
      <c r="L4" s="30"/>
      <c r="M4" s="29">
        <v>29</v>
      </c>
      <c r="N4" s="29">
        <v>20</v>
      </c>
      <c r="O4" s="29"/>
      <c r="P4" s="29"/>
      <c r="Q4" s="29"/>
      <c r="R4" s="29"/>
      <c r="S4" s="29"/>
      <c r="T4" s="29"/>
      <c r="U4" s="29"/>
      <c r="V4" s="29">
        <v>2</v>
      </c>
      <c r="W4" s="29">
        <v>2</v>
      </c>
      <c r="X4" s="29">
        <v>3</v>
      </c>
      <c r="Y4" s="35"/>
      <c r="Z4" s="35"/>
      <c r="AA4" s="35"/>
      <c r="AB4" s="35"/>
      <c r="AC4" s="35"/>
      <c r="AD4" s="35"/>
      <c r="AE4" s="35"/>
      <c r="AF4" s="35"/>
      <c r="AG4" s="29">
        <v>2</v>
      </c>
      <c r="AH4" s="31"/>
    </row>
    <row r="5" spans="1:34" s="32" customFormat="1" ht="34.15" customHeight="1" x14ac:dyDescent="0.25">
      <c r="A5" s="28" t="str">
        <f t="shared" ref="A5:A20" si="1">IF(M5=SUM(N5,R5,V5,W5,X5,Y5,Z5,AA5,AB5,AC5,AD5,AE5,AF5,AG5),"Проверка пройдена","ОШИБКА! Сумма граф по строке не сходится")</f>
        <v>Проверка пройдена</v>
      </c>
      <c r="B5" s="28" t="str">
        <f t="shared" ref="B5:B20" si="2">IF(N5&gt;=O5,"Проверка пройдена","ОШИБКА! Данные в графе 3.1 не могут превышать данные в графе 3")</f>
        <v>Проверка пройдена</v>
      </c>
      <c r="C5" s="28" t="str">
        <f t="shared" ref="C5:C20" si="3">IF(N5&gt;=P5,"Проверка пройдена","ОШИБКА! Данные в графе 3.2 не могут превышать данные в графе 3")</f>
        <v>Проверка пройдена</v>
      </c>
      <c r="D5" s="28" t="str">
        <f t="shared" ref="D5:D20" si="4">IF(N5&gt;=Q5,"Проверка пройдена","ОШИБКА! Данные в графе 3.3 не могут превышать данные в графе 3")</f>
        <v>Проверка пройдена</v>
      </c>
      <c r="E5" s="28" t="str">
        <f t="shared" si="0"/>
        <v>Проверка пройдена</v>
      </c>
      <c r="F5" s="28" t="str">
        <f t="shared" ref="F5:F20" si="5">IF(R5&gt;=T5,"Проверка пройдена","ОШИБКА! Данные в графе 4.2 не могут превышать данные в графе 4")</f>
        <v>Проверка пройдена</v>
      </c>
      <c r="G5" s="28" t="str">
        <f t="shared" ref="G5:G20" si="6">IF(R5&gt;=U5,"Проверка пройдена","ОШИБКА! Данные в графе 4.3 не могут превышать данные в графе 4")</f>
        <v>Проверка пройдена</v>
      </c>
      <c r="H5" s="28"/>
      <c r="I5" s="29"/>
      <c r="J5" s="30" t="s">
        <v>697</v>
      </c>
      <c r="K5" s="30"/>
      <c r="L5" s="30"/>
      <c r="M5" s="29">
        <v>20</v>
      </c>
      <c r="N5" s="29">
        <v>9</v>
      </c>
      <c r="O5" s="29"/>
      <c r="P5" s="29"/>
      <c r="Q5" s="29"/>
      <c r="R5" s="29"/>
      <c r="S5" s="29"/>
      <c r="T5" s="29"/>
      <c r="U5" s="29"/>
      <c r="V5" s="29"/>
      <c r="W5" s="29">
        <v>1</v>
      </c>
      <c r="X5" s="29">
        <v>6</v>
      </c>
      <c r="Y5" s="29"/>
      <c r="Z5" s="29"/>
      <c r="AA5" s="29">
        <v>1</v>
      </c>
      <c r="AB5" s="29"/>
      <c r="AC5" s="29"/>
      <c r="AD5" s="29"/>
      <c r="AE5" s="29"/>
      <c r="AF5" s="29"/>
      <c r="AG5" s="29">
        <v>3</v>
      </c>
      <c r="AH5" s="31"/>
    </row>
    <row r="6" spans="1:34" s="32" customFormat="1" ht="45" x14ac:dyDescent="0.25">
      <c r="A6" s="28" t="str">
        <f t="shared" si="1"/>
        <v>Проверка пройдена</v>
      </c>
      <c r="B6" s="28" t="str">
        <f t="shared" si="2"/>
        <v>Проверка пройдена</v>
      </c>
      <c r="C6" s="28" t="str">
        <f t="shared" si="3"/>
        <v>Проверка пройдена</v>
      </c>
      <c r="D6" s="28" t="str">
        <f t="shared" si="4"/>
        <v>Проверка пройдена</v>
      </c>
      <c r="E6" s="28" t="str">
        <f t="shared" si="0"/>
        <v>Проверка пройдена</v>
      </c>
      <c r="F6" s="28" t="str">
        <f t="shared" si="5"/>
        <v>Проверка пройдена</v>
      </c>
      <c r="G6" s="28" t="str">
        <f t="shared" si="6"/>
        <v>Проверка пройдена</v>
      </c>
      <c r="H6" s="28"/>
      <c r="I6" s="29"/>
      <c r="J6" s="30" t="s">
        <v>69</v>
      </c>
      <c r="K6" s="30"/>
      <c r="L6" s="30"/>
      <c r="M6" s="29">
        <v>22</v>
      </c>
      <c r="N6" s="29">
        <v>4</v>
      </c>
      <c r="O6" s="29"/>
      <c r="P6" s="29"/>
      <c r="Q6" s="29"/>
      <c r="R6" s="29"/>
      <c r="S6" s="29"/>
      <c r="T6" s="29"/>
      <c r="U6" s="29"/>
      <c r="V6" s="29"/>
      <c r="W6" s="29">
        <v>2</v>
      </c>
      <c r="X6" s="29">
        <v>15</v>
      </c>
      <c r="Y6" s="29"/>
      <c r="Z6" s="29"/>
      <c r="AA6" s="29"/>
      <c r="AB6" s="29"/>
      <c r="AC6" s="29"/>
      <c r="AD6" s="29"/>
      <c r="AE6" s="29"/>
      <c r="AF6" s="29"/>
      <c r="AG6" s="29">
        <v>1</v>
      </c>
      <c r="AH6" s="31"/>
    </row>
    <row r="7" spans="1:34" s="32" customFormat="1" ht="30" x14ac:dyDescent="0.25">
      <c r="A7" s="28" t="str">
        <f t="shared" si="1"/>
        <v>Проверка пройдена</v>
      </c>
      <c r="B7" s="28" t="str">
        <f t="shared" si="2"/>
        <v>Проверка пройдена</v>
      </c>
      <c r="C7" s="28" t="str">
        <f t="shared" si="3"/>
        <v>Проверка пройдена</v>
      </c>
      <c r="D7" s="28" t="str">
        <f t="shared" si="4"/>
        <v>Проверка пройдена</v>
      </c>
      <c r="E7" s="28" t="str">
        <f t="shared" si="0"/>
        <v>Проверка пройдена</v>
      </c>
      <c r="F7" s="28" t="str">
        <f t="shared" si="5"/>
        <v>Проверка пройдена</v>
      </c>
      <c r="G7" s="28" t="str">
        <f t="shared" si="6"/>
        <v>Проверка пройдена</v>
      </c>
      <c r="H7" s="28"/>
      <c r="I7" s="29"/>
      <c r="J7" s="30" t="s">
        <v>709</v>
      </c>
      <c r="K7" s="30"/>
      <c r="L7" s="30"/>
      <c r="M7" s="29">
        <v>23</v>
      </c>
      <c r="N7" s="29">
        <v>11</v>
      </c>
      <c r="O7" s="29"/>
      <c r="P7" s="29"/>
      <c r="Q7" s="29"/>
      <c r="R7" s="29"/>
      <c r="S7" s="29"/>
      <c r="T7" s="29"/>
      <c r="U7" s="29"/>
      <c r="V7" s="29">
        <v>2</v>
      </c>
      <c r="W7" s="29"/>
      <c r="X7" s="29">
        <v>7</v>
      </c>
      <c r="Y7" s="29">
        <v>1</v>
      </c>
      <c r="Z7" s="29"/>
      <c r="AA7" s="29"/>
      <c r="AB7" s="29"/>
      <c r="AC7" s="29"/>
      <c r="AD7" s="29"/>
      <c r="AE7" s="29"/>
      <c r="AF7" s="29"/>
      <c r="AG7" s="29">
        <v>2</v>
      </c>
      <c r="AH7" s="31"/>
    </row>
    <row r="8" spans="1:34" s="32" customFormat="1" ht="45" x14ac:dyDescent="0.25">
      <c r="A8" s="28" t="str">
        <f t="shared" si="1"/>
        <v>Проверка пройдена</v>
      </c>
      <c r="B8" s="28" t="str">
        <f t="shared" si="2"/>
        <v>Проверка пройдена</v>
      </c>
      <c r="C8" s="28" t="str">
        <f t="shared" si="3"/>
        <v>Проверка пройдена</v>
      </c>
      <c r="D8" s="28" t="str">
        <f t="shared" si="4"/>
        <v>Проверка пройдена</v>
      </c>
      <c r="E8" s="28" t="str">
        <f t="shared" si="0"/>
        <v>Проверка пройдена</v>
      </c>
      <c r="F8" s="28" t="str">
        <f t="shared" si="5"/>
        <v>Проверка пройдена</v>
      </c>
      <c r="G8" s="28" t="str">
        <f t="shared" si="6"/>
        <v>Проверка пройдена</v>
      </c>
      <c r="H8" s="28"/>
      <c r="I8" s="29"/>
      <c r="J8" s="30" t="s">
        <v>70</v>
      </c>
      <c r="K8" s="30"/>
      <c r="L8" s="30"/>
      <c r="M8" s="29">
        <v>18</v>
      </c>
      <c r="N8" s="29">
        <v>7</v>
      </c>
      <c r="O8" s="29"/>
      <c r="P8" s="29"/>
      <c r="Q8" s="29"/>
      <c r="R8" s="29"/>
      <c r="S8" s="29"/>
      <c r="T8" s="29"/>
      <c r="U8" s="29"/>
      <c r="V8" s="29">
        <v>1</v>
      </c>
      <c r="W8" s="29">
        <v>2</v>
      </c>
      <c r="X8" s="29">
        <v>6</v>
      </c>
      <c r="Y8" s="29"/>
      <c r="Z8" s="29"/>
      <c r="AA8" s="29"/>
      <c r="AB8" s="29"/>
      <c r="AC8" s="29"/>
      <c r="AD8" s="29"/>
      <c r="AE8" s="29"/>
      <c r="AF8" s="29"/>
      <c r="AG8" s="29">
        <v>2</v>
      </c>
      <c r="AH8" s="31"/>
    </row>
    <row r="9" spans="1:34" s="32" customFormat="1" ht="45" x14ac:dyDescent="0.25">
      <c r="A9" s="28" t="str">
        <f t="shared" si="1"/>
        <v>Проверка пройдена</v>
      </c>
      <c r="B9" s="28" t="str">
        <f t="shared" si="2"/>
        <v>Проверка пройдена</v>
      </c>
      <c r="C9" s="28" t="str">
        <f t="shared" si="3"/>
        <v>Проверка пройдена</v>
      </c>
      <c r="D9" s="28" t="str">
        <f t="shared" si="4"/>
        <v>Проверка пройдена</v>
      </c>
      <c r="E9" s="28" t="str">
        <f t="shared" si="0"/>
        <v>Проверка пройдена</v>
      </c>
      <c r="F9" s="28" t="str">
        <f t="shared" si="5"/>
        <v>Проверка пройдена</v>
      </c>
      <c r="G9" s="28" t="str">
        <f t="shared" si="6"/>
        <v>Проверка пройдена</v>
      </c>
      <c r="H9" s="28"/>
      <c r="I9" s="29"/>
      <c r="J9" s="30" t="s">
        <v>81</v>
      </c>
      <c r="K9" s="30"/>
      <c r="L9" s="30"/>
      <c r="M9" s="29">
        <v>34</v>
      </c>
      <c r="N9" s="29">
        <v>15</v>
      </c>
      <c r="O9" s="29"/>
      <c r="P9" s="29"/>
      <c r="Q9" s="29"/>
      <c r="R9" s="29"/>
      <c r="S9" s="29"/>
      <c r="T9" s="29"/>
      <c r="U9" s="29"/>
      <c r="V9" s="29">
        <v>1</v>
      </c>
      <c r="W9" s="29">
        <v>1</v>
      </c>
      <c r="X9" s="29">
        <v>12</v>
      </c>
      <c r="Y9" s="29"/>
      <c r="Z9" s="29">
        <v>1</v>
      </c>
      <c r="AA9" s="29"/>
      <c r="AB9" s="29"/>
      <c r="AC9" s="29"/>
      <c r="AD9" s="29"/>
      <c r="AE9" s="29"/>
      <c r="AF9" s="29"/>
      <c r="AG9" s="29">
        <v>4</v>
      </c>
      <c r="AH9" s="31"/>
    </row>
    <row r="10" spans="1:34" s="32" customFormat="1" ht="60" x14ac:dyDescent="0.25">
      <c r="A10" s="28" t="str">
        <f t="shared" si="1"/>
        <v>Проверка пройдена</v>
      </c>
      <c r="B10" s="28" t="str">
        <f t="shared" si="2"/>
        <v>Проверка пройдена</v>
      </c>
      <c r="C10" s="28" t="str">
        <f t="shared" si="3"/>
        <v>Проверка пройдена</v>
      </c>
      <c r="D10" s="28" t="str">
        <f t="shared" si="4"/>
        <v>Проверка пройдена</v>
      </c>
      <c r="E10" s="28" t="str">
        <f t="shared" si="0"/>
        <v>Проверка пройдена</v>
      </c>
      <c r="F10" s="28" t="str">
        <f t="shared" si="5"/>
        <v>Проверка пройдена</v>
      </c>
      <c r="G10" s="28" t="str">
        <f t="shared" si="6"/>
        <v>Проверка пройдена</v>
      </c>
      <c r="H10" s="28"/>
      <c r="I10" s="29"/>
      <c r="J10" s="30" t="s">
        <v>83</v>
      </c>
      <c r="K10" s="30"/>
      <c r="L10" s="30"/>
      <c r="M10" s="29">
        <v>13</v>
      </c>
      <c r="N10" s="29">
        <v>6</v>
      </c>
      <c r="O10" s="29"/>
      <c r="P10" s="29"/>
      <c r="Q10" s="29"/>
      <c r="R10" s="29"/>
      <c r="S10" s="29"/>
      <c r="T10" s="29"/>
      <c r="U10" s="29"/>
      <c r="V10" s="29"/>
      <c r="W10" s="29">
        <v>1</v>
      </c>
      <c r="X10" s="29">
        <v>4</v>
      </c>
      <c r="Y10" s="29"/>
      <c r="Z10" s="29"/>
      <c r="AA10" s="29">
        <v>2</v>
      </c>
      <c r="AB10" s="29"/>
      <c r="AC10" s="29"/>
      <c r="AD10" s="29"/>
      <c r="AE10" s="29"/>
      <c r="AF10" s="29"/>
      <c r="AG10" s="29"/>
      <c r="AH10" s="31"/>
    </row>
    <row r="11" spans="1:34" s="32" customFormat="1" ht="45" x14ac:dyDescent="0.25">
      <c r="A11" s="28" t="str">
        <f t="shared" si="1"/>
        <v>Проверка пройдена</v>
      </c>
      <c r="B11" s="28" t="str">
        <f t="shared" si="2"/>
        <v>Проверка пройдена</v>
      </c>
      <c r="C11" s="28" t="str">
        <f t="shared" si="3"/>
        <v>Проверка пройдена</v>
      </c>
      <c r="D11" s="28" t="str">
        <f t="shared" si="4"/>
        <v>Проверка пройдена</v>
      </c>
      <c r="E11" s="28" t="str">
        <f t="shared" si="0"/>
        <v>Проверка пройдена</v>
      </c>
      <c r="F11" s="28" t="str">
        <f t="shared" si="5"/>
        <v>Проверка пройдена</v>
      </c>
      <c r="G11" s="28" t="str">
        <f t="shared" si="6"/>
        <v>Проверка пройдена</v>
      </c>
      <c r="H11" s="28"/>
      <c r="I11" s="29"/>
      <c r="J11" s="30" t="s">
        <v>84</v>
      </c>
      <c r="K11" s="30"/>
      <c r="L11" s="30"/>
      <c r="M11" s="29">
        <v>28</v>
      </c>
      <c r="N11" s="29">
        <v>11</v>
      </c>
      <c r="O11" s="29"/>
      <c r="P11" s="29"/>
      <c r="Q11" s="29"/>
      <c r="R11" s="29"/>
      <c r="S11" s="29"/>
      <c r="T11" s="29"/>
      <c r="U11" s="29"/>
      <c r="V11" s="29">
        <v>2</v>
      </c>
      <c r="W11" s="29">
        <v>9</v>
      </c>
      <c r="X11" s="29">
        <v>6</v>
      </c>
      <c r="Y11" s="29"/>
      <c r="Z11" s="29"/>
      <c r="AA11" s="29"/>
      <c r="AB11" s="29"/>
      <c r="AC11" s="29"/>
      <c r="AD11" s="29"/>
      <c r="AE11" s="29"/>
      <c r="AF11" s="29"/>
      <c r="AG11" s="29"/>
      <c r="AH11" s="31"/>
    </row>
    <row r="12" spans="1:34" s="32" customFormat="1" ht="45" x14ac:dyDescent="0.25">
      <c r="A12" s="28" t="str">
        <f t="shared" si="1"/>
        <v>Проверка пройдена</v>
      </c>
      <c r="B12" s="28" t="str">
        <f t="shared" si="2"/>
        <v>Проверка пройдена</v>
      </c>
      <c r="C12" s="28" t="str">
        <f t="shared" si="3"/>
        <v>Проверка пройдена</v>
      </c>
      <c r="D12" s="28" t="str">
        <f t="shared" si="4"/>
        <v>Проверка пройдена</v>
      </c>
      <c r="E12" s="28" t="str">
        <f t="shared" si="0"/>
        <v>Проверка пройдена</v>
      </c>
      <c r="F12" s="28" t="str">
        <f t="shared" si="5"/>
        <v>Проверка пройдена</v>
      </c>
      <c r="G12" s="28" t="str">
        <f t="shared" si="6"/>
        <v>Проверка пройдена</v>
      </c>
      <c r="H12" s="28"/>
      <c r="I12" s="29"/>
      <c r="J12" s="30" t="s">
        <v>87</v>
      </c>
      <c r="K12" s="30"/>
      <c r="L12" s="30"/>
      <c r="M12" s="29">
        <v>27</v>
      </c>
      <c r="N12" s="29">
        <v>17</v>
      </c>
      <c r="O12" s="29"/>
      <c r="P12" s="29"/>
      <c r="Q12" s="29"/>
      <c r="R12" s="29"/>
      <c r="S12" s="29"/>
      <c r="T12" s="29"/>
      <c r="U12" s="29"/>
      <c r="V12" s="29">
        <v>2</v>
      </c>
      <c r="W12" s="29">
        <v>1</v>
      </c>
      <c r="X12" s="29">
        <v>7</v>
      </c>
      <c r="Y12" s="29"/>
      <c r="Z12" s="29"/>
      <c r="AA12" s="29"/>
      <c r="AB12" s="29"/>
      <c r="AC12" s="29"/>
      <c r="AD12" s="29"/>
      <c r="AE12" s="29"/>
      <c r="AF12" s="29"/>
      <c r="AG12" s="29"/>
      <c r="AH12" s="31"/>
    </row>
    <row r="13" spans="1:34" s="32" customFormat="1" ht="30" x14ac:dyDescent="0.25">
      <c r="A13" s="28" t="str">
        <f t="shared" si="1"/>
        <v>Проверка пройдена</v>
      </c>
      <c r="B13" s="28" t="str">
        <f t="shared" si="2"/>
        <v>Проверка пройдена</v>
      </c>
      <c r="C13" s="28" t="str">
        <f t="shared" si="3"/>
        <v>Проверка пройдена</v>
      </c>
      <c r="D13" s="28" t="str">
        <f t="shared" si="4"/>
        <v>Проверка пройдена</v>
      </c>
      <c r="E13" s="28" t="str">
        <f t="shared" si="0"/>
        <v>Проверка пройдена</v>
      </c>
      <c r="F13" s="28" t="str">
        <f t="shared" si="5"/>
        <v>Проверка пройдена</v>
      </c>
      <c r="G13" s="28" t="str">
        <f t="shared" si="6"/>
        <v>Проверка пройдена</v>
      </c>
      <c r="H13" s="28"/>
      <c r="I13" s="29"/>
      <c r="J13" s="30" t="s">
        <v>778</v>
      </c>
      <c r="K13" s="30"/>
      <c r="L13" s="30"/>
      <c r="M13" s="29">
        <v>48</v>
      </c>
      <c r="N13" s="29">
        <v>37</v>
      </c>
      <c r="O13" s="29"/>
      <c r="P13" s="29"/>
      <c r="Q13" s="29"/>
      <c r="R13" s="29"/>
      <c r="S13" s="29"/>
      <c r="T13" s="29"/>
      <c r="U13" s="29"/>
      <c r="V13" s="29">
        <v>2</v>
      </c>
      <c r="W13" s="29">
        <v>1</v>
      </c>
      <c r="X13" s="29">
        <v>3</v>
      </c>
      <c r="Y13" s="29"/>
      <c r="Z13" s="29"/>
      <c r="AA13" s="29"/>
      <c r="AB13" s="29"/>
      <c r="AC13" s="29"/>
      <c r="AD13" s="29"/>
      <c r="AE13" s="29">
        <v>2</v>
      </c>
      <c r="AF13" s="29"/>
      <c r="AG13" s="29">
        <v>3</v>
      </c>
      <c r="AH13" s="31"/>
    </row>
    <row r="14" spans="1:34" s="32" customFormat="1" ht="45" x14ac:dyDescent="0.25">
      <c r="A14" s="28" t="str">
        <f t="shared" si="1"/>
        <v>ОШИБКА! Сумма граф по строке не сходится</v>
      </c>
      <c r="B14" s="28" t="str">
        <f t="shared" si="2"/>
        <v>Проверка пройдена</v>
      </c>
      <c r="C14" s="28" t="str">
        <f t="shared" si="3"/>
        <v>Проверка пройдена</v>
      </c>
      <c r="D14" s="28" t="str">
        <f t="shared" si="4"/>
        <v>Проверка пройдена</v>
      </c>
      <c r="E14" s="28" t="str">
        <f t="shared" si="0"/>
        <v>Проверка пройдена</v>
      </c>
      <c r="F14" s="28" t="str">
        <f t="shared" si="5"/>
        <v>Проверка пройдена</v>
      </c>
      <c r="G14" s="28" t="str">
        <f t="shared" si="6"/>
        <v>Проверка пройдена</v>
      </c>
      <c r="H14" s="28"/>
      <c r="I14" s="29"/>
      <c r="J14" s="30" t="s">
        <v>779</v>
      </c>
      <c r="K14" s="30"/>
      <c r="L14" s="30"/>
      <c r="M14" s="29">
        <v>26</v>
      </c>
      <c r="N14" s="29">
        <v>18</v>
      </c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31"/>
    </row>
    <row r="15" spans="1:34" s="32" customFormat="1" ht="30" x14ac:dyDescent="0.25">
      <c r="A15" s="28" t="str">
        <f t="shared" si="1"/>
        <v>Проверка пройдена</v>
      </c>
      <c r="B15" s="28" t="str">
        <f t="shared" si="2"/>
        <v>Проверка пройдена</v>
      </c>
      <c r="C15" s="28" t="str">
        <f t="shared" si="3"/>
        <v>Проверка пройдена</v>
      </c>
      <c r="D15" s="28" t="str">
        <f t="shared" si="4"/>
        <v>Проверка пройдена</v>
      </c>
      <c r="E15" s="28" t="str">
        <f t="shared" si="0"/>
        <v>Проверка пройдена</v>
      </c>
      <c r="F15" s="28" t="str">
        <f t="shared" si="5"/>
        <v>Проверка пройдена</v>
      </c>
      <c r="G15" s="28" t="str">
        <f t="shared" si="6"/>
        <v>Проверка пройдена</v>
      </c>
      <c r="H15" s="28"/>
      <c r="I15" s="29"/>
      <c r="J15" s="30" t="s">
        <v>77</v>
      </c>
      <c r="K15" s="30"/>
      <c r="L15" s="30"/>
      <c r="M15" s="29">
        <v>75</v>
      </c>
      <c r="N15" s="29">
        <v>44</v>
      </c>
      <c r="O15" s="29"/>
      <c r="P15" s="29"/>
      <c r="Q15" s="29"/>
      <c r="R15" s="29"/>
      <c r="S15" s="29"/>
      <c r="T15" s="29"/>
      <c r="U15" s="29"/>
      <c r="V15" s="29">
        <v>4</v>
      </c>
      <c r="W15" s="29">
        <v>2</v>
      </c>
      <c r="X15" s="29">
        <v>19</v>
      </c>
      <c r="Y15" s="29"/>
      <c r="Z15" s="29"/>
      <c r="AA15" s="29"/>
      <c r="AB15" s="29"/>
      <c r="AC15" s="29"/>
      <c r="AD15" s="29"/>
      <c r="AE15" s="29">
        <v>1</v>
      </c>
      <c r="AF15" s="29"/>
      <c r="AG15" s="29">
        <v>5</v>
      </c>
      <c r="AH15" s="31"/>
    </row>
    <row r="16" spans="1:34" s="32" customFormat="1" ht="30" x14ac:dyDescent="0.25">
      <c r="A16" s="28" t="str">
        <f t="shared" si="1"/>
        <v>Проверка пройдена</v>
      </c>
      <c r="B16" s="28" t="str">
        <f t="shared" si="2"/>
        <v>Проверка пройдена</v>
      </c>
      <c r="C16" s="28" t="str">
        <f t="shared" si="3"/>
        <v>Проверка пройдена</v>
      </c>
      <c r="D16" s="28" t="str">
        <f t="shared" si="4"/>
        <v>Проверка пройдена</v>
      </c>
      <c r="E16" s="28" t="str">
        <f t="shared" si="0"/>
        <v>Проверка пройдена</v>
      </c>
      <c r="F16" s="28" t="str">
        <f t="shared" si="5"/>
        <v>Проверка пройдена</v>
      </c>
      <c r="G16" s="28" t="str">
        <f t="shared" si="6"/>
        <v>Проверка пройдена</v>
      </c>
      <c r="H16" s="28"/>
      <c r="I16" s="29"/>
      <c r="J16" s="30" t="s">
        <v>469</v>
      </c>
      <c r="K16" s="30"/>
      <c r="L16" s="30"/>
      <c r="M16" s="29">
        <v>24</v>
      </c>
      <c r="N16" s="29">
        <v>16</v>
      </c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>
        <v>2</v>
      </c>
      <c r="Z16" s="29"/>
      <c r="AA16" s="29"/>
      <c r="AB16" s="29"/>
      <c r="AC16" s="29"/>
      <c r="AD16" s="29"/>
      <c r="AE16" s="29">
        <v>2</v>
      </c>
      <c r="AF16" s="29"/>
      <c r="AG16" s="29">
        <v>4</v>
      </c>
      <c r="AH16" s="31"/>
    </row>
    <row r="17" spans="1:34" s="32" customFormat="1" x14ac:dyDescent="0.25">
      <c r="A17" s="28" t="str">
        <f t="shared" si="1"/>
        <v>Проверка пройдена</v>
      </c>
      <c r="B17" s="28" t="str">
        <f t="shared" si="2"/>
        <v>Проверка пройдена</v>
      </c>
      <c r="C17" s="28" t="str">
        <f t="shared" si="3"/>
        <v>Проверка пройдена</v>
      </c>
      <c r="D17" s="28" t="str">
        <f t="shared" si="4"/>
        <v>Проверка пройдена</v>
      </c>
      <c r="E17" s="28" t="str">
        <f t="shared" si="0"/>
        <v>Проверка пройдена</v>
      </c>
      <c r="F17" s="28" t="str">
        <f t="shared" si="5"/>
        <v>Проверка пройдена</v>
      </c>
      <c r="G17" s="28" t="str">
        <f t="shared" si="6"/>
        <v>Проверка пройдена</v>
      </c>
      <c r="H17" s="28"/>
      <c r="I17" s="29"/>
      <c r="J17" s="30"/>
      <c r="K17" s="30"/>
      <c r="L17" s="30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31"/>
    </row>
    <row r="18" spans="1:34" s="32" customFormat="1" x14ac:dyDescent="0.25">
      <c r="A18" s="28" t="str">
        <f t="shared" si="1"/>
        <v>Проверка пройдена</v>
      </c>
      <c r="B18" s="28" t="str">
        <f t="shared" si="2"/>
        <v>Проверка пройдена</v>
      </c>
      <c r="C18" s="28" t="str">
        <f t="shared" si="3"/>
        <v>Проверка пройдена</v>
      </c>
      <c r="D18" s="28" t="str">
        <f t="shared" si="4"/>
        <v>Проверка пройдена</v>
      </c>
      <c r="E18" s="28" t="str">
        <f t="shared" si="0"/>
        <v>Проверка пройдена</v>
      </c>
      <c r="F18" s="28" t="str">
        <f t="shared" si="5"/>
        <v>Проверка пройдена</v>
      </c>
      <c r="G18" s="28" t="str">
        <f t="shared" si="6"/>
        <v>Проверка пройдена</v>
      </c>
      <c r="H18" s="28"/>
      <c r="I18" s="29"/>
      <c r="J18" s="30"/>
      <c r="K18" s="30"/>
      <c r="L18" s="30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31"/>
    </row>
    <row r="19" spans="1:34" s="32" customFormat="1" x14ac:dyDescent="0.25">
      <c r="A19" s="28" t="str">
        <f t="shared" si="1"/>
        <v>Проверка пройдена</v>
      </c>
      <c r="B19" s="28" t="str">
        <f t="shared" si="2"/>
        <v>Проверка пройдена</v>
      </c>
      <c r="C19" s="28" t="str">
        <f t="shared" si="3"/>
        <v>Проверка пройдена</v>
      </c>
      <c r="D19" s="28" t="str">
        <f t="shared" si="4"/>
        <v>Проверка пройдена</v>
      </c>
      <c r="E19" s="28" t="str">
        <f t="shared" si="0"/>
        <v>Проверка пройдена</v>
      </c>
      <c r="F19" s="28" t="str">
        <f t="shared" si="5"/>
        <v>Проверка пройдена</v>
      </c>
      <c r="G19" s="28" t="str">
        <f t="shared" si="6"/>
        <v>Проверка пройдена</v>
      </c>
      <c r="H19" s="28"/>
      <c r="I19" s="29"/>
      <c r="J19" s="30"/>
      <c r="K19" s="30"/>
      <c r="L19" s="30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31"/>
    </row>
    <row r="20" spans="1:34" s="32" customFormat="1" x14ac:dyDescent="0.25">
      <c r="A20" s="28" t="str">
        <f t="shared" si="1"/>
        <v>Проверка пройдена</v>
      </c>
      <c r="B20" s="28" t="str">
        <f t="shared" si="2"/>
        <v>Проверка пройдена</v>
      </c>
      <c r="C20" s="28" t="str">
        <f t="shared" si="3"/>
        <v>Проверка пройдена</v>
      </c>
      <c r="D20" s="28" t="str">
        <f t="shared" si="4"/>
        <v>Проверка пройдена</v>
      </c>
      <c r="E20" s="28" t="str">
        <f t="shared" si="0"/>
        <v>Проверка пройдена</v>
      </c>
      <c r="F20" s="28" t="str">
        <f t="shared" si="5"/>
        <v>Проверка пройдена</v>
      </c>
      <c r="G20" s="28" t="str">
        <f t="shared" si="6"/>
        <v>Проверка пройдена</v>
      </c>
      <c r="H20" s="28"/>
      <c r="I20" s="29"/>
      <c r="J20" s="30"/>
      <c r="K20" s="30"/>
      <c r="L20" s="30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31"/>
    </row>
    <row r="21" spans="1:34" s="32" customFormat="1" x14ac:dyDescent="0.25"/>
    <row r="27" spans="1:34" x14ac:dyDescent="0.25">
      <c r="AE27" s="33"/>
      <c r="AF27" s="33"/>
    </row>
  </sheetData>
  <mergeCells count="6">
    <mergeCell ref="Z1:AC1"/>
    <mergeCell ref="AD1:AG1"/>
    <mergeCell ref="J1:L1"/>
    <mergeCell ref="N1:Q1"/>
    <mergeCell ref="R1:U1"/>
    <mergeCell ref="V1:Y1"/>
  </mergeCells>
  <phoneticPr fontId="4" type="noConversion"/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'Выпадающие списки'!$A$2:$A$90</xm:f>
          </x14:formula1>
          <xm:sqref>H4:H1048576</xm:sqref>
        </x14:dataValidation>
        <x14:dataValidation type="list" allowBlank="1" showInputMessage="1" showErrorMessage="1">
          <x14:formula1>
            <xm:f>'Выпадающие списки'!$J$2</xm:f>
          </x14:formula1>
          <xm:sqref>I4:I1048576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6"/>
  <sheetViews>
    <sheetView zoomScale="85" zoomScaleNormal="85" workbookViewId="0">
      <selection activeCell="B56" sqref="B56"/>
    </sheetView>
  </sheetViews>
  <sheetFormatPr defaultColWidth="9.140625" defaultRowHeight="15" x14ac:dyDescent="0.25"/>
  <cols>
    <col min="1" max="2" width="22.42578125" style="1" customWidth="1"/>
    <col min="3" max="3" width="24" style="1" customWidth="1"/>
    <col min="4" max="6" width="22.42578125" style="1" customWidth="1"/>
    <col min="7" max="7" width="26.85546875" style="1" customWidth="1"/>
    <col min="8" max="8" width="42.28515625" style="1" customWidth="1"/>
    <col min="9" max="12" width="38.7109375" style="1" customWidth="1"/>
    <col min="13" max="16384" width="9.140625" style="1"/>
  </cols>
  <sheetData>
    <row r="1" spans="1:12" ht="57.75" customHeight="1" x14ac:dyDescent="0.25">
      <c r="A1" s="5"/>
      <c r="B1" s="52" t="s">
        <v>54</v>
      </c>
      <c r="C1" s="52"/>
      <c r="D1" s="52"/>
      <c r="E1" s="52"/>
      <c r="F1" s="52"/>
      <c r="G1" s="52"/>
      <c r="H1" s="5" t="s">
        <v>0</v>
      </c>
      <c r="I1" s="52" t="s">
        <v>1</v>
      </c>
      <c r="J1" s="52"/>
      <c r="K1" s="52"/>
      <c r="L1" s="52"/>
    </row>
    <row r="2" spans="1:12" ht="99.75" x14ac:dyDescent="0.25">
      <c r="A2" s="5" t="s">
        <v>2</v>
      </c>
      <c r="B2" s="5" t="s">
        <v>3</v>
      </c>
      <c r="C2" s="5" t="s">
        <v>50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32</v>
      </c>
      <c r="J2" s="5" t="s">
        <v>49</v>
      </c>
      <c r="K2" s="5" t="s">
        <v>9</v>
      </c>
      <c r="L2" s="5" t="s">
        <v>10</v>
      </c>
    </row>
    <row r="3" spans="1:12" x14ac:dyDescent="0.25">
      <c r="A3" s="5">
        <v>0</v>
      </c>
      <c r="B3" s="5" t="s">
        <v>11</v>
      </c>
      <c r="C3" s="5">
        <v>2</v>
      </c>
      <c r="D3" s="5">
        <v>3</v>
      </c>
      <c r="E3" s="5">
        <v>4</v>
      </c>
      <c r="F3" s="5">
        <v>5</v>
      </c>
      <c r="G3" s="5">
        <v>6</v>
      </c>
      <c r="H3" s="5">
        <v>7</v>
      </c>
      <c r="I3" s="5">
        <v>8</v>
      </c>
      <c r="J3" s="5">
        <v>9</v>
      </c>
      <c r="K3" s="5">
        <v>10</v>
      </c>
      <c r="L3" s="5">
        <v>11</v>
      </c>
    </row>
    <row r="4" spans="1:12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  <row r="18" spans="1:12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12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12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</row>
    <row r="28" spans="1:12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  <row r="38" spans="1:12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</row>
    <row r="39" spans="1:12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</row>
    <row r="42" spans="1:12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</row>
    <row r="46" spans="1:12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</row>
    <row r="48" spans="1:12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49" spans="1:12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</row>
    <row r="51" spans="1:12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</row>
    <row r="53" spans="1:12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2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</row>
    <row r="55" spans="1:12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</row>
    <row r="56" spans="1:12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2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2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1:12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1:12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 spans="1:12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 spans="1:12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 spans="1:12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 spans="1:12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 spans="1:12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 spans="1:12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 spans="1:12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 spans="1:12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 spans="1:12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 spans="1:12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 spans="1:12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 spans="1:12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 spans="1:12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 spans="1:12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 spans="1:12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 spans="1:12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 spans="1:12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 spans="1:12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 spans="1:12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 spans="1:12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 spans="1:12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 spans="1:12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 spans="1:12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 spans="1:12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 spans="1:12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 spans="1:12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 spans="1:12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 spans="1:12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 spans="1:12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 spans="1:12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 spans="1:12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 spans="1:12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 spans="1:12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 spans="1:12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 spans="1:12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 spans="1:12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 spans="1:12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 spans="1:12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 spans="1:12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2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 spans="1:12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 spans="1:12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 spans="1:12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 spans="1:12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 spans="1:12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 spans="1:12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 spans="1:12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 spans="1:12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 spans="1:12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 spans="1:12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 spans="1:12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 spans="1:12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 spans="1:12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 spans="1:12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12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12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1:12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1:12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1:12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1:12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1:12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1:12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1:12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1:12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 spans="1:12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 spans="1:12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 spans="1:12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 spans="1:12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 spans="1:12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1:12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 spans="1:12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1:12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 spans="1:12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 spans="1:12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 spans="1:12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 spans="1:12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 spans="1:12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 spans="1:12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 spans="1:12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 spans="1:12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 spans="1:12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 spans="1:12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 spans="1:12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 spans="1:12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 spans="1:12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 spans="1:12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 spans="1:12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 spans="1:12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 spans="1:12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 spans="1:12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 spans="1:12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 spans="1:12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 spans="1:12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 spans="1:12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 spans="1:12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 spans="1:12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 spans="1:12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 spans="1:12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 spans="1:12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 spans="1:12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 spans="1:12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 spans="1:12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 spans="1:12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 spans="1:12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 spans="1:12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 spans="1:12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 spans="1:12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 spans="1:12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 spans="1:12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 spans="1:12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 spans="1:12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 spans="1:12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 spans="1:12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 spans="1:12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 spans="1:12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 spans="1:12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 spans="1:12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 spans="1:12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 spans="1:12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 spans="1:12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 spans="1:12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 spans="1:12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 spans="1:12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 spans="1:12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 spans="1:12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 spans="1:12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 spans="1:12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 spans="1:12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 spans="1:12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 spans="1:12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 spans="1:12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 spans="1:12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 spans="1:12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 spans="1:12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 spans="1:12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 spans="1:12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 spans="1:12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 spans="1:12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 spans="1:12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 spans="1:12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 spans="1:12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 spans="1:12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 spans="1:12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 spans="1:12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 spans="1:12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 spans="1:12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 spans="1:12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 spans="1:12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 spans="1:12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 spans="1:12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 spans="1:12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 spans="1:12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 spans="1:12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 spans="1:12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 spans="1:12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 spans="1:12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 spans="1:12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 spans="1:12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 spans="1:12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 spans="1:12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 spans="1:12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 spans="1:12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 spans="1:12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 spans="1:12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 spans="1:12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 spans="1:12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 spans="1:12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 spans="1:12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 spans="1:12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 spans="1:12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 spans="1:12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 spans="1:12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 spans="1:12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 spans="1:12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 spans="1:12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 spans="1:12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 spans="1:12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 spans="1:12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 spans="1:12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 spans="1:12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 spans="1:12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 spans="1:12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 spans="1:12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 spans="1:12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 spans="1:12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 spans="1:12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 spans="1:12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 spans="1:12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 spans="1:12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 spans="1:12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 spans="1:12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 spans="1:12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 spans="1:12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 spans="1:12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 spans="1:12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 spans="1:12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 spans="1:12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 spans="1:12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 spans="1:12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 spans="1:12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 spans="1:12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 spans="1:12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 spans="1:12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 spans="1:12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 spans="1:12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 spans="1:12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 spans="1:12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 spans="1:12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 spans="1:12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 spans="1:12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 spans="1:12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 spans="1:12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 spans="1:12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 spans="1:12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 spans="1:12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 spans="1:12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 spans="1:12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 spans="1:12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 spans="1:12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 spans="1:12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 spans="1:12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 spans="1:12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 spans="1:12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 spans="1:12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 spans="1:12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 spans="1:12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 spans="1:12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 spans="1:12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 spans="1:12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 spans="1:12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 spans="1:12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 spans="1:12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 spans="1:12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 spans="1:12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 spans="1:12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 spans="1:12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 spans="1:12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 spans="1:12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 spans="1:12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 spans="1:12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 spans="1:12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 spans="1:12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 spans="1:12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 spans="1:12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 spans="1:12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 spans="1:12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 spans="1:12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 spans="1:12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 spans="1:12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 spans="1:12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 spans="1:12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 spans="1:12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 spans="1:12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 spans="1:12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 spans="1:12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 spans="1:12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 spans="1:12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 spans="1:12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 spans="1:12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 spans="1:12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 spans="1:12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 spans="1:12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 spans="1:12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 spans="1:12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 spans="1:12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 spans="1:12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 spans="1:12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 spans="1:12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 spans="1:12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 spans="1:12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 spans="1:12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 spans="1:12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 spans="1:12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 spans="1:12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 spans="1:12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 spans="1:12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 spans="1:12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 spans="1:12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 spans="1:12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 spans="1:12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 spans="1:12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 spans="1:12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 spans="1:12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 spans="1:12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 spans="1:12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 spans="1:12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 spans="1:12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 spans="1:12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 spans="1:12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 spans="1:12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 spans="1:12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 spans="1:12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 spans="1:12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 spans="1:12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 spans="1:12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 spans="1:12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 spans="1:12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 spans="1:12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 spans="1:12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 spans="1:12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 spans="1:12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 spans="1:12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 spans="1:12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 spans="1:12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 spans="1:12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 spans="1:12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 spans="1:12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 spans="1:12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 spans="1:12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 spans="1:12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 spans="1:12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 spans="1:12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 spans="1:12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 spans="1:12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 spans="1:12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 spans="1:12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 spans="1:12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 spans="1:12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 spans="1:12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 spans="1:12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 spans="1:12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 spans="1:12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 spans="1:12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 spans="1:12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 spans="1:12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 spans="1:12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 spans="1:12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 spans="1:12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 spans="1:12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 spans="1:12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 spans="1:12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 spans="1:12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 spans="1:12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 spans="1:12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 spans="1:12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 spans="1:12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 spans="1:12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 spans="1:12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 spans="1:12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 spans="1:12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 spans="1:12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 spans="1:12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 spans="1:12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 spans="1:12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 spans="1:12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 spans="1:12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 spans="1:12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 spans="1:12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 spans="1:12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 spans="1:12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 spans="1:12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 spans="1:12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 spans="1:12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 spans="1:12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 spans="1:12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 spans="1:12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 spans="1:12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 spans="1:12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 spans="1:12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 spans="1:12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 spans="1:12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 spans="1:12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 spans="1:12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</sheetData>
  <autoFilter ref="A3:L3"/>
  <mergeCells count="2">
    <mergeCell ref="I1:L1"/>
    <mergeCell ref="B1:G1"/>
  </mergeCells>
  <phoneticPr fontId="4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'Выпадающие списки'!$C$2:$C$3</xm:f>
          </x14:formula1>
          <xm:sqref>C4:C1048576</xm:sqref>
        </x14:dataValidation>
        <x14:dataValidation type="list" allowBlank="1" showInputMessage="1" showErrorMessage="1">
          <x14:formula1>
            <xm:f>'Выпадающие списки'!$D$2:$D$3</xm:f>
          </x14:formula1>
          <xm:sqref>G4:G1048576</xm:sqref>
        </x14:dataValidation>
        <x14:dataValidation type="list" allowBlank="1" showInputMessage="1" showErrorMessage="1">
          <x14:formula1>
            <xm:f>'Выпадающие списки'!$E$2:$E$7</xm:f>
          </x14:formula1>
          <xm:sqref>H4:H1048576</xm:sqref>
        </x14:dataValidation>
        <x14:dataValidation type="list" allowBlank="1" showInputMessage="1" showErrorMessage="1">
          <x14:formula1>
            <xm:f>'Выпадающие списки'!$F$2:$F$6</xm:f>
          </x14:formula1>
          <xm:sqref>I4:I1048576</xm:sqref>
        </x14:dataValidation>
        <x14:dataValidation type="list" allowBlank="1" showInputMessage="1" showErrorMessage="1">
          <x14:formula1>
            <xm:f>'Выпадающие списки'!$G$2:$G$12</xm:f>
          </x14:formula1>
          <xm:sqref>J4:J1048576</xm:sqref>
        </x14:dataValidation>
        <x14:dataValidation type="list" allowBlank="1" showInputMessage="1" showErrorMessage="1">
          <x14:formula1>
            <xm:f>'Выпадающие списки'!$H$2:$H$10</xm:f>
          </x14:formula1>
          <xm:sqref>K4:K1048576</xm:sqref>
        </x14:dataValidation>
        <x14:dataValidation type="list" allowBlank="1" showInputMessage="1" showErrorMessage="1">
          <x14:formula1>
            <xm:f>'Выпадающие списки'!$I$2:$I$7</xm:f>
          </x14:formula1>
          <xm:sqref>L4:L1048576</xm:sqref>
        </x14:dataValidation>
        <x14:dataValidation type="list" allowBlank="1" showInputMessage="1" showErrorMessage="1">
          <x14:formula1>
            <xm:f>'Выпадающие списки'!$A$2:$A$90</xm:f>
          </x14:formula1>
          <xm:sqref>A4:A1048576</xm:sqref>
        </x14:dataValidation>
        <x14:dataValidation type="list" allowBlank="1" showInputMessage="1" showErrorMessage="1">
          <x14:formula1>
            <xm:f>'Выпадающие списки'!$B$2:$B$618</xm:f>
          </x14:formula1>
          <xm:sqref>B4:B1048576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55" sqref="C55"/>
    </sheetView>
  </sheetViews>
  <sheetFormatPr defaultRowHeight="15" x14ac:dyDescent="0.25"/>
  <cols>
    <col min="1" max="1" width="30.85546875" customWidth="1"/>
  </cols>
  <sheetData>
    <row r="1" spans="1:1" x14ac:dyDescent="0.25">
      <c r="A1" s="2" t="s">
        <v>57</v>
      </c>
    </row>
    <row r="2" spans="1:1" ht="44.25" customHeight="1" x14ac:dyDescent="0.25">
      <c r="A2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zoomScale="60" zoomScaleNormal="60" workbookViewId="0">
      <pane ySplit="3" topLeftCell="A4" activePane="bottomLeft" state="frozen"/>
      <selection pane="bottomLeft" activeCell="A4" sqref="A4:G4"/>
    </sheetView>
  </sheetViews>
  <sheetFormatPr defaultColWidth="9.140625" defaultRowHeight="15" x14ac:dyDescent="0.25"/>
  <cols>
    <col min="1" max="7" width="26" style="16" customWidth="1"/>
    <col min="8" max="8" width="26" style="42" customWidth="1"/>
    <col min="9" max="9" width="36.140625" style="16" customWidth="1"/>
    <col min="10" max="10" width="23.140625" style="16" customWidth="1"/>
    <col min="11" max="11" width="16.140625" style="16" customWidth="1"/>
    <col min="12" max="13" width="15.85546875" style="16" customWidth="1"/>
    <col min="14" max="14" width="25.140625" style="16" customWidth="1"/>
    <col min="15" max="15" width="17.140625" style="16" customWidth="1"/>
    <col min="16" max="16" width="18.140625" style="16" customWidth="1"/>
    <col min="17" max="17" width="16.42578125" style="16" customWidth="1"/>
    <col min="18" max="18" width="23.85546875" style="16" customWidth="1"/>
    <col min="19" max="19" width="17.7109375" style="16" customWidth="1"/>
    <col min="20" max="25" width="14" style="16" customWidth="1"/>
    <col min="26" max="26" width="15.7109375" style="16" customWidth="1"/>
    <col min="27" max="27" width="17.140625" style="16" customWidth="1"/>
    <col min="28" max="29" width="21.5703125" style="16" customWidth="1"/>
    <col min="30" max="30" width="20.140625" style="16" customWidth="1"/>
    <col min="31" max="31" width="46.28515625" style="16" customWidth="1"/>
    <col min="32" max="16384" width="9.140625" style="16"/>
  </cols>
  <sheetData>
    <row r="1" spans="1:31" ht="38.1" customHeight="1" x14ac:dyDescent="0.25">
      <c r="A1" s="14"/>
      <c r="B1" s="39"/>
      <c r="C1" s="39"/>
      <c r="D1" s="39"/>
      <c r="E1" s="39"/>
      <c r="F1" s="39"/>
      <c r="G1" s="39"/>
      <c r="H1" s="40"/>
      <c r="I1" s="36"/>
      <c r="J1" s="14" t="s">
        <v>631</v>
      </c>
      <c r="K1" s="47" t="s">
        <v>632</v>
      </c>
      <c r="L1" s="45"/>
      <c r="M1" s="45"/>
      <c r="N1" s="46"/>
      <c r="O1" s="47" t="s">
        <v>633</v>
      </c>
      <c r="P1" s="45"/>
      <c r="Q1" s="45"/>
      <c r="R1" s="46"/>
      <c r="S1" s="49" t="s">
        <v>634</v>
      </c>
      <c r="T1" s="50"/>
      <c r="U1" s="50"/>
      <c r="V1" s="51"/>
      <c r="W1" s="44" t="s">
        <v>677</v>
      </c>
      <c r="X1" s="45"/>
      <c r="Y1" s="45"/>
      <c r="Z1" s="46"/>
      <c r="AA1" s="47" t="s">
        <v>635</v>
      </c>
      <c r="AB1" s="45"/>
      <c r="AC1" s="45"/>
      <c r="AD1" s="45"/>
      <c r="AE1" s="15"/>
    </row>
    <row r="2" spans="1:31" ht="342" x14ac:dyDescent="0.25">
      <c r="A2" s="17" t="s">
        <v>831</v>
      </c>
      <c r="B2" s="17" t="s">
        <v>836</v>
      </c>
      <c r="C2" s="17" t="s">
        <v>837</v>
      </c>
      <c r="D2" s="17" t="s">
        <v>838</v>
      </c>
      <c r="E2" s="17" t="s">
        <v>841</v>
      </c>
      <c r="F2" s="17" t="s">
        <v>842</v>
      </c>
      <c r="G2" s="17" t="s">
        <v>843</v>
      </c>
      <c r="H2" s="41" t="s">
        <v>636</v>
      </c>
      <c r="I2" s="19" t="s">
        <v>3</v>
      </c>
      <c r="J2" s="20" t="s">
        <v>639</v>
      </c>
      <c r="K2" s="20" t="s">
        <v>640</v>
      </c>
      <c r="L2" s="20" t="s">
        <v>641</v>
      </c>
      <c r="M2" s="20" t="s">
        <v>642</v>
      </c>
      <c r="N2" s="20" t="s">
        <v>643</v>
      </c>
      <c r="O2" s="20" t="s">
        <v>644</v>
      </c>
      <c r="P2" s="20" t="s">
        <v>684</v>
      </c>
      <c r="Q2" s="20" t="s">
        <v>685</v>
      </c>
      <c r="R2" s="20" t="s">
        <v>686</v>
      </c>
      <c r="S2" s="20" t="s">
        <v>680</v>
      </c>
      <c r="T2" s="34" t="s">
        <v>645</v>
      </c>
      <c r="U2" s="34" t="s">
        <v>646</v>
      </c>
      <c r="V2" s="34" t="s">
        <v>647</v>
      </c>
      <c r="W2" s="20" t="s">
        <v>648</v>
      </c>
      <c r="X2" s="20" t="s">
        <v>649</v>
      </c>
      <c r="Y2" s="20" t="s">
        <v>651</v>
      </c>
      <c r="Z2" s="20" t="s">
        <v>652</v>
      </c>
      <c r="AA2" s="20" t="s">
        <v>650</v>
      </c>
      <c r="AB2" s="20" t="s">
        <v>678</v>
      </c>
      <c r="AC2" s="20" t="s">
        <v>679</v>
      </c>
      <c r="AD2" s="20" t="s">
        <v>653</v>
      </c>
      <c r="AE2" s="21"/>
    </row>
    <row r="3" spans="1:31" s="27" customFormat="1" ht="29.25" customHeight="1" x14ac:dyDescent="0.25">
      <c r="A3" s="22" t="s">
        <v>830</v>
      </c>
      <c r="B3" s="22" t="s">
        <v>832</v>
      </c>
      <c r="C3" s="22" t="s">
        <v>833</v>
      </c>
      <c r="D3" s="22" t="s">
        <v>834</v>
      </c>
      <c r="E3" s="22" t="s">
        <v>835</v>
      </c>
      <c r="F3" s="22" t="s">
        <v>839</v>
      </c>
      <c r="G3" s="22" t="s">
        <v>840</v>
      </c>
      <c r="H3" s="41" t="s">
        <v>636</v>
      </c>
      <c r="I3" s="24" t="s">
        <v>11</v>
      </c>
      <c r="J3" s="25" t="s">
        <v>657</v>
      </c>
      <c r="K3" s="25" t="s">
        <v>658</v>
      </c>
      <c r="L3" s="25" t="s">
        <v>659</v>
      </c>
      <c r="M3" s="25" t="s">
        <v>660</v>
      </c>
      <c r="N3" s="25" t="s">
        <v>661</v>
      </c>
      <c r="O3" s="25" t="s">
        <v>662</v>
      </c>
      <c r="P3" s="25" t="s">
        <v>681</v>
      </c>
      <c r="Q3" s="25" t="s">
        <v>682</v>
      </c>
      <c r="R3" s="25" t="s">
        <v>683</v>
      </c>
      <c r="S3" s="25" t="s">
        <v>663</v>
      </c>
      <c r="T3" s="25" t="s">
        <v>664</v>
      </c>
      <c r="U3" s="25" t="s">
        <v>665</v>
      </c>
      <c r="V3" s="25" t="s">
        <v>666</v>
      </c>
      <c r="W3" s="25" t="s">
        <v>667</v>
      </c>
      <c r="X3" s="25" t="s">
        <v>668</v>
      </c>
      <c r="Y3" s="25" t="s">
        <v>669</v>
      </c>
      <c r="Z3" s="25" t="s">
        <v>670</v>
      </c>
      <c r="AA3" s="25" t="s">
        <v>671</v>
      </c>
      <c r="AB3" s="25" t="s">
        <v>672</v>
      </c>
      <c r="AC3" s="25" t="s">
        <v>673</v>
      </c>
      <c r="AD3" s="25" t="s">
        <v>674</v>
      </c>
      <c r="AE3" s="26"/>
    </row>
    <row r="4" spans="1:31" s="32" customFormat="1" x14ac:dyDescent="0.25">
      <c r="A4" s="28" t="str">
        <f t="shared" ref="A4:A33" si="0">IF(J4=SUM(K4,O4,S4,T4,U4,V4,W4,X4,Y4,Z4,AA4,AB4,AC4,AD4),"Проверка пройдена","ОШИБКА! Сумма граф по строке не сходится")</f>
        <v>Проверка пройдена</v>
      </c>
      <c r="B4" s="28" t="str">
        <f t="shared" ref="B4:B33" si="1">IF(K4&gt;=L4,"Проверка пройдена","ОШИБКА! Данные в графе 3.1 не могут превышать данные в графе 3")</f>
        <v>Проверка пройдена</v>
      </c>
      <c r="C4" s="28" t="str">
        <f t="shared" ref="C4:C33" si="2">IF(K4&gt;=M4,"Проверка пройдена","ОШИБКА! Данные в графе 3.2 не могут превышать данные в графе 3")</f>
        <v>Проверка пройдена</v>
      </c>
      <c r="D4" s="28" t="str">
        <f t="shared" ref="D4:D33" si="3">IF(K4&gt;=N4,"Проверка пройдена","ОШИБКА! Данные в графе 3.3 не могут превышать данные в графе 3")</f>
        <v>Проверка пройдена</v>
      </c>
      <c r="E4" s="28" t="str">
        <f t="shared" ref="E4:E33" si="4">IF(O4&gt;=P4,"Проверка пройдена","ОШИБКА! Данные в графе 4.1 не могут превышать данные в графе 4")</f>
        <v>Проверка пройдена</v>
      </c>
      <c r="F4" s="28" t="str">
        <f>IF(O4&gt;=Q4,"Проверка пройдена","ОШИБКА! Данные в графе 4.2 не могут превышать данные в графе 4")</f>
        <v>Проверка пройдена</v>
      </c>
      <c r="G4" s="28" t="str">
        <f t="shared" ref="G4:G33" si="5">IF(O4&gt;=R4,"Проверка пройдена","ОШИБКА! Данные в графе 4.3 не могут превышать данные в графе 4")</f>
        <v>Проверка пройдена</v>
      </c>
      <c r="H4" s="35"/>
      <c r="I4" s="38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35"/>
      <c r="W4" s="35"/>
      <c r="X4" s="35"/>
      <c r="Y4" s="35"/>
      <c r="Z4" s="35"/>
      <c r="AA4" s="35"/>
      <c r="AB4" s="35"/>
      <c r="AC4" s="35"/>
      <c r="AD4" s="29"/>
      <c r="AE4" s="31"/>
    </row>
    <row r="5" spans="1:31" s="32" customFormat="1" x14ac:dyDescent="0.25">
      <c r="A5" s="28" t="str">
        <f t="shared" si="0"/>
        <v>Проверка пройдена</v>
      </c>
      <c r="B5" s="28" t="str">
        <f t="shared" si="1"/>
        <v>Проверка пройдена</v>
      </c>
      <c r="C5" s="28" t="str">
        <f t="shared" si="2"/>
        <v>Проверка пройдена</v>
      </c>
      <c r="D5" s="28" t="str">
        <f t="shared" si="3"/>
        <v>Проверка пройдена</v>
      </c>
      <c r="E5" s="28" t="str">
        <f t="shared" si="4"/>
        <v>Проверка пройдена</v>
      </c>
      <c r="F5" s="28" t="str">
        <f t="shared" ref="F5:F33" si="6">IF(O5&gt;=Q5,"Проверка пройдена","ОШИБКА! Данные в графе 4.2 не могут превышать данные в графе 4")</f>
        <v>Проверка пройдена</v>
      </c>
      <c r="G5" s="28" t="str">
        <f t="shared" si="5"/>
        <v>Проверка пройдена</v>
      </c>
      <c r="H5" s="35"/>
      <c r="I5" s="38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31"/>
    </row>
    <row r="6" spans="1:31" s="32" customFormat="1" x14ac:dyDescent="0.25">
      <c r="A6" s="28" t="str">
        <f t="shared" si="0"/>
        <v>Проверка пройдена</v>
      </c>
      <c r="B6" s="28" t="str">
        <f t="shared" si="1"/>
        <v>Проверка пройдена</v>
      </c>
      <c r="C6" s="28" t="str">
        <f t="shared" si="2"/>
        <v>Проверка пройдена</v>
      </c>
      <c r="D6" s="28" t="str">
        <f t="shared" si="3"/>
        <v>Проверка пройдена</v>
      </c>
      <c r="E6" s="28" t="str">
        <f t="shared" si="4"/>
        <v>Проверка пройдена</v>
      </c>
      <c r="F6" s="28" t="str">
        <f t="shared" si="6"/>
        <v>Проверка пройдена</v>
      </c>
      <c r="G6" s="28" t="str">
        <f t="shared" si="5"/>
        <v>Проверка пройдена</v>
      </c>
      <c r="H6" s="35"/>
      <c r="I6" s="38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31"/>
    </row>
    <row r="7" spans="1:31" s="32" customFormat="1" x14ac:dyDescent="0.25">
      <c r="A7" s="28" t="str">
        <f t="shared" si="0"/>
        <v>Проверка пройдена</v>
      </c>
      <c r="B7" s="28" t="str">
        <f t="shared" si="1"/>
        <v>Проверка пройдена</v>
      </c>
      <c r="C7" s="28" t="str">
        <f t="shared" si="2"/>
        <v>Проверка пройдена</v>
      </c>
      <c r="D7" s="28" t="str">
        <f t="shared" si="3"/>
        <v>Проверка пройдена</v>
      </c>
      <c r="E7" s="28" t="str">
        <f t="shared" si="4"/>
        <v>Проверка пройдена</v>
      </c>
      <c r="F7" s="28" t="str">
        <f t="shared" si="6"/>
        <v>Проверка пройдена</v>
      </c>
      <c r="G7" s="28" t="str">
        <f t="shared" si="5"/>
        <v>Проверка пройдена</v>
      </c>
      <c r="H7" s="35"/>
      <c r="I7" s="38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31"/>
    </row>
    <row r="8" spans="1:31" s="32" customFormat="1" x14ac:dyDescent="0.25">
      <c r="A8" s="28" t="str">
        <f t="shared" si="0"/>
        <v>Проверка пройдена</v>
      </c>
      <c r="B8" s="28" t="str">
        <f t="shared" si="1"/>
        <v>Проверка пройдена</v>
      </c>
      <c r="C8" s="28" t="str">
        <f t="shared" si="2"/>
        <v>Проверка пройдена</v>
      </c>
      <c r="D8" s="28" t="str">
        <f t="shared" si="3"/>
        <v>Проверка пройдена</v>
      </c>
      <c r="E8" s="28" t="str">
        <f t="shared" si="4"/>
        <v>Проверка пройдена</v>
      </c>
      <c r="F8" s="28" t="str">
        <f t="shared" si="6"/>
        <v>Проверка пройдена</v>
      </c>
      <c r="G8" s="28" t="str">
        <f t="shared" si="5"/>
        <v>Проверка пройдена</v>
      </c>
      <c r="H8" s="35"/>
      <c r="I8" s="38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31"/>
    </row>
    <row r="9" spans="1:31" s="32" customFormat="1" x14ac:dyDescent="0.25">
      <c r="A9" s="28" t="str">
        <f t="shared" si="0"/>
        <v>Проверка пройдена</v>
      </c>
      <c r="B9" s="28" t="str">
        <f t="shared" si="1"/>
        <v>Проверка пройдена</v>
      </c>
      <c r="C9" s="28" t="str">
        <f t="shared" si="2"/>
        <v>Проверка пройдена</v>
      </c>
      <c r="D9" s="28" t="str">
        <f t="shared" si="3"/>
        <v>Проверка пройдена</v>
      </c>
      <c r="E9" s="28" t="str">
        <f t="shared" si="4"/>
        <v>Проверка пройдена</v>
      </c>
      <c r="F9" s="28" t="str">
        <f t="shared" si="6"/>
        <v>Проверка пройдена</v>
      </c>
      <c r="G9" s="28" t="str">
        <f t="shared" si="5"/>
        <v>Проверка пройдена</v>
      </c>
      <c r="H9" s="35"/>
      <c r="I9" s="3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31"/>
    </row>
    <row r="10" spans="1:31" s="32" customFormat="1" x14ac:dyDescent="0.25">
      <c r="A10" s="28" t="str">
        <f t="shared" si="0"/>
        <v>Проверка пройдена</v>
      </c>
      <c r="B10" s="28" t="str">
        <f t="shared" si="1"/>
        <v>Проверка пройдена</v>
      </c>
      <c r="C10" s="28" t="str">
        <f t="shared" si="2"/>
        <v>Проверка пройдена</v>
      </c>
      <c r="D10" s="28" t="str">
        <f t="shared" si="3"/>
        <v>Проверка пройдена</v>
      </c>
      <c r="E10" s="28" t="str">
        <f t="shared" si="4"/>
        <v>Проверка пройдена</v>
      </c>
      <c r="F10" s="28" t="str">
        <f t="shared" si="6"/>
        <v>Проверка пройдена</v>
      </c>
      <c r="G10" s="28" t="str">
        <f t="shared" si="5"/>
        <v>Проверка пройдена</v>
      </c>
      <c r="H10" s="35"/>
      <c r="I10" s="38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31"/>
    </row>
    <row r="11" spans="1:31" s="32" customFormat="1" x14ac:dyDescent="0.25">
      <c r="A11" s="28" t="str">
        <f t="shared" si="0"/>
        <v>Проверка пройдена</v>
      </c>
      <c r="B11" s="28" t="str">
        <f t="shared" si="1"/>
        <v>Проверка пройдена</v>
      </c>
      <c r="C11" s="28" t="str">
        <f t="shared" si="2"/>
        <v>Проверка пройдена</v>
      </c>
      <c r="D11" s="28" t="str">
        <f t="shared" si="3"/>
        <v>Проверка пройдена</v>
      </c>
      <c r="E11" s="28" t="str">
        <f t="shared" si="4"/>
        <v>Проверка пройдена</v>
      </c>
      <c r="F11" s="28" t="str">
        <f t="shared" si="6"/>
        <v>Проверка пройдена</v>
      </c>
      <c r="G11" s="28" t="str">
        <f t="shared" si="5"/>
        <v>Проверка пройдена</v>
      </c>
      <c r="H11" s="35"/>
      <c r="I11" s="38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31"/>
    </row>
    <row r="12" spans="1:31" s="32" customFormat="1" x14ac:dyDescent="0.25">
      <c r="A12" s="28" t="str">
        <f t="shared" si="0"/>
        <v>Проверка пройдена</v>
      </c>
      <c r="B12" s="28" t="str">
        <f t="shared" si="1"/>
        <v>Проверка пройдена</v>
      </c>
      <c r="C12" s="28" t="str">
        <f t="shared" si="2"/>
        <v>Проверка пройдена</v>
      </c>
      <c r="D12" s="28" t="str">
        <f t="shared" si="3"/>
        <v>Проверка пройдена</v>
      </c>
      <c r="E12" s="28" t="str">
        <f t="shared" si="4"/>
        <v>Проверка пройдена</v>
      </c>
      <c r="F12" s="28" t="str">
        <f t="shared" si="6"/>
        <v>Проверка пройдена</v>
      </c>
      <c r="G12" s="28" t="str">
        <f t="shared" si="5"/>
        <v>Проверка пройдена</v>
      </c>
      <c r="H12" s="35"/>
      <c r="I12" s="38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31"/>
    </row>
    <row r="13" spans="1:31" s="32" customFormat="1" x14ac:dyDescent="0.25">
      <c r="A13" s="28" t="str">
        <f t="shared" si="0"/>
        <v>Проверка пройдена</v>
      </c>
      <c r="B13" s="28" t="str">
        <f t="shared" si="1"/>
        <v>Проверка пройдена</v>
      </c>
      <c r="C13" s="28" t="str">
        <f t="shared" si="2"/>
        <v>Проверка пройдена</v>
      </c>
      <c r="D13" s="28" t="str">
        <f t="shared" si="3"/>
        <v>Проверка пройдена</v>
      </c>
      <c r="E13" s="28" t="str">
        <f t="shared" si="4"/>
        <v>Проверка пройдена</v>
      </c>
      <c r="F13" s="28" t="str">
        <f t="shared" si="6"/>
        <v>Проверка пройдена</v>
      </c>
      <c r="G13" s="28" t="str">
        <f t="shared" si="5"/>
        <v>Проверка пройдена</v>
      </c>
      <c r="H13" s="35"/>
      <c r="I13" s="38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31"/>
    </row>
    <row r="14" spans="1:31" s="32" customFormat="1" x14ac:dyDescent="0.25">
      <c r="A14" s="28" t="str">
        <f t="shared" si="0"/>
        <v>Проверка пройдена</v>
      </c>
      <c r="B14" s="28" t="str">
        <f t="shared" si="1"/>
        <v>Проверка пройдена</v>
      </c>
      <c r="C14" s="28" t="str">
        <f t="shared" si="2"/>
        <v>Проверка пройдена</v>
      </c>
      <c r="D14" s="28" t="str">
        <f t="shared" si="3"/>
        <v>Проверка пройдена</v>
      </c>
      <c r="E14" s="28" t="str">
        <f t="shared" si="4"/>
        <v>Проверка пройдена</v>
      </c>
      <c r="F14" s="28" t="str">
        <f t="shared" si="6"/>
        <v>Проверка пройдена</v>
      </c>
      <c r="G14" s="28" t="str">
        <f t="shared" si="5"/>
        <v>Проверка пройдена</v>
      </c>
      <c r="H14" s="35"/>
      <c r="I14" s="38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31"/>
    </row>
    <row r="15" spans="1:31" s="32" customFormat="1" x14ac:dyDescent="0.25">
      <c r="A15" s="28" t="str">
        <f t="shared" si="0"/>
        <v>Проверка пройдена</v>
      </c>
      <c r="B15" s="28" t="str">
        <f t="shared" si="1"/>
        <v>Проверка пройдена</v>
      </c>
      <c r="C15" s="28" t="str">
        <f t="shared" si="2"/>
        <v>Проверка пройдена</v>
      </c>
      <c r="D15" s="28" t="str">
        <f t="shared" si="3"/>
        <v>Проверка пройдена</v>
      </c>
      <c r="E15" s="28" t="str">
        <f t="shared" si="4"/>
        <v>Проверка пройдена</v>
      </c>
      <c r="F15" s="28" t="str">
        <f t="shared" si="6"/>
        <v>Проверка пройдена</v>
      </c>
      <c r="G15" s="28" t="str">
        <f t="shared" si="5"/>
        <v>Проверка пройдена</v>
      </c>
      <c r="H15" s="35"/>
      <c r="I15" s="38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31"/>
    </row>
    <row r="16" spans="1:31" s="32" customFormat="1" x14ac:dyDescent="0.25">
      <c r="A16" s="28" t="str">
        <f t="shared" si="0"/>
        <v>Проверка пройдена</v>
      </c>
      <c r="B16" s="28" t="str">
        <f t="shared" si="1"/>
        <v>Проверка пройдена</v>
      </c>
      <c r="C16" s="28" t="str">
        <f t="shared" si="2"/>
        <v>Проверка пройдена</v>
      </c>
      <c r="D16" s="28" t="str">
        <f t="shared" si="3"/>
        <v>Проверка пройдена</v>
      </c>
      <c r="E16" s="28" t="str">
        <f t="shared" si="4"/>
        <v>Проверка пройдена</v>
      </c>
      <c r="F16" s="28" t="str">
        <f t="shared" si="6"/>
        <v>Проверка пройдена</v>
      </c>
      <c r="G16" s="28" t="str">
        <f t="shared" si="5"/>
        <v>Проверка пройдена</v>
      </c>
      <c r="H16" s="35"/>
      <c r="I16" s="38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31"/>
    </row>
    <row r="17" spans="1:31" s="32" customFormat="1" x14ac:dyDescent="0.25">
      <c r="A17" s="28" t="str">
        <f t="shared" si="0"/>
        <v>Проверка пройдена</v>
      </c>
      <c r="B17" s="28" t="str">
        <f t="shared" si="1"/>
        <v>Проверка пройдена</v>
      </c>
      <c r="C17" s="28" t="str">
        <f t="shared" si="2"/>
        <v>Проверка пройдена</v>
      </c>
      <c r="D17" s="28" t="str">
        <f t="shared" si="3"/>
        <v>Проверка пройдена</v>
      </c>
      <c r="E17" s="28" t="str">
        <f t="shared" si="4"/>
        <v>Проверка пройдена</v>
      </c>
      <c r="F17" s="28" t="str">
        <f t="shared" si="6"/>
        <v>Проверка пройдена</v>
      </c>
      <c r="G17" s="28" t="str">
        <f t="shared" si="5"/>
        <v>Проверка пройдена</v>
      </c>
      <c r="H17" s="35"/>
      <c r="I17" s="38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31"/>
    </row>
    <row r="18" spans="1:31" s="32" customFormat="1" x14ac:dyDescent="0.25">
      <c r="A18" s="28" t="str">
        <f t="shared" si="0"/>
        <v>Проверка пройдена</v>
      </c>
      <c r="B18" s="28" t="str">
        <f t="shared" si="1"/>
        <v>Проверка пройдена</v>
      </c>
      <c r="C18" s="28" t="str">
        <f t="shared" si="2"/>
        <v>Проверка пройдена</v>
      </c>
      <c r="D18" s="28" t="str">
        <f t="shared" si="3"/>
        <v>Проверка пройдена</v>
      </c>
      <c r="E18" s="28" t="str">
        <f t="shared" si="4"/>
        <v>Проверка пройдена</v>
      </c>
      <c r="F18" s="28" t="str">
        <f t="shared" si="6"/>
        <v>Проверка пройдена</v>
      </c>
      <c r="G18" s="28" t="str">
        <f t="shared" si="5"/>
        <v>Проверка пройдена</v>
      </c>
      <c r="H18" s="35"/>
      <c r="I18" s="38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31"/>
    </row>
    <row r="19" spans="1:31" s="32" customFormat="1" x14ac:dyDescent="0.25">
      <c r="A19" s="28" t="str">
        <f t="shared" si="0"/>
        <v>Проверка пройдена</v>
      </c>
      <c r="B19" s="28" t="str">
        <f t="shared" si="1"/>
        <v>Проверка пройдена</v>
      </c>
      <c r="C19" s="28" t="str">
        <f t="shared" si="2"/>
        <v>Проверка пройдена</v>
      </c>
      <c r="D19" s="28" t="str">
        <f t="shared" si="3"/>
        <v>Проверка пройдена</v>
      </c>
      <c r="E19" s="28" t="str">
        <f t="shared" si="4"/>
        <v>Проверка пройдена</v>
      </c>
      <c r="F19" s="28" t="str">
        <f t="shared" si="6"/>
        <v>Проверка пройдена</v>
      </c>
      <c r="G19" s="28" t="str">
        <f t="shared" si="5"/>
        <v>Проверка пройдена</v>
      </c>
      <c r="H19" s="35"/>
      <c r="I19" s="38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31"/>
    </row>
    <row r="20" spans="1:31" s="32" customFormat="1" x14ac:dyDescent="0.25">
      <c r="A20" s="28" t="str">
        <f t="shared" si="0"/>
        <v>Проверка пройдена</v>
      </c>
      <c r="B20" s="28" t="str">
        <f t="shared" si="1"/>
        <v>Проверка пройдена</v>
      </c>
      <c r="C20" s="28" t="str">
        <f t="shared" si="2"/>
        <v>Проверка пройдена</v>
      </c>
      <c r="D20" s="28" t="str">
        <f t="shared" si="3"/>
        <v>Проверка пройдена</v>
      </c>
      <c r="E20" s="28" t="str">
        <f t="shared" si="4"/>
        <v>Проверка пройдена</v>
      </c>
      <c r="F20" s="28" t="str">
        <f t="shared" si="6"/>
        <v>Проверка пройдена</v>
      </c>
      <c r="G20" s="28" t="str">
        <f t="shared" si="5"/>
        <v>Проверка пройдена</v>
      </c>
      <c r="H20" s="35"/>
      <c r="I20" s="38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31"/>
    </row>
    <row r="21" spans="1:31" s="32" customFormat="1" x14ac:dyDescent="0.25">
      <c r="A21" s="28" t="str">
        <f t="shared" si="0"/>
        <v>Проверка пройдена</v>
      </c>
      <c r="B21" s="28" t="str">
        <f t="shared" si="1"/>
        <v>Проверка пройдена</v>
      </c>
      <c r="C21" s="28" t="str">
        <f t="shared" si="2"/>
        <v>Проверка пройдена</v>
      </c>
      <c r="D21" s="28" t="str">
        <f t="shared" si="3"/>
        <v>Проверка пройдена</v>
      </c>
      <c r="E21" s="28" t="str">
        <f t="shared" si="4"/>
        <v>Проверка пройдена</v>
      </c>
      <c r="F21" s="28" t="str">
        <f t="shared" si="6"/>
        <v>Проверка пройдена</v>
      </c>
      <c r="G21" s="28" t="str">
        <f t="shared" si="5"/>
        <v>Проверка пройдена</v>
      </c>
      <c r="H21" s="35"/>
      <c r="I21" s="38"/>
      <c r="J21" s="37"/>
      <c r="K21" s="29"/>
      <c r="L21" s="29"/>
      <c r="M21" s="35"/>
      <c r="N21" s="29"/>
      <c r="O21" s="29"/>
      <c r="P21" s="29"/>
      <c r="Q21" s="35"/>
      <c r="R21" s="29"/>
      <c r="S21" s="35"/>
      <c r="T21" s="29"/>
      <c r="U21" s="29"/>
      <c r="V21" s="29"/>
      <c r="W21" s="29"/>
      <c r="X21" s="29"/>
      <c r="Y21" s="35"/>
      <c r="Z21" s="35"/>
      <c r="AA21" s="29"/>
      <c r="AB21" s="29"/>
      <c r="AC21" s="35"/>
      <c r="AD21" s="35"/>
    </row>
    <row r="22" spans="1:31" x14ac:dyDescent="0.25">
      <c r="A22" s="28" t="str">
        <f t="shared" si="0"/>
        <v>Проверка пройдена</v>
      </c>
      <c r="B22" s="28" t="str">
        <f t="shared" si="1"/>
        <v>Проверка пройдена</v>
      </c>
      <c r="C22" s="28" t="str">
        <f t="shared" si="2"/>
        <v>Проверка пройдена</v>
      </c>
      <c r="D22" s="28" t="str">
        <f t="shared" si="3"/>
        <v>Проверка пройдена</v>
      </c>
      <c r="E22" s="28" t="str">
        <f t="shared" si="4"/>
        <v>Проверка пройдена</v>
      </c>
      <c r="F22" s="28" t="str">
        <f t="shared" si="6"/>
        <v>Проверка пройдена</v>
      </c>
      <c r="G22" s="28" t="str">
        <f t="shared" si="5"/>
        <v>Проверка пройдена</v>
      </c>
      <c r="H22" s="35"/>
      <c r="I22" s="38"/>
      <c r="J22" s="37"/>
      <c r="K22" s="29"/>
      <c r="L22" s="29"/>
      <c r="M22" s="35"/>
      <c r="N22" s="29"/>
      <c r="O22" s="29"/>
      <c r="P22" s="29"/>
      <c r="Q22" s="35"/>
      <c r="R22" s="29"/>
      <c r="S22" s="35"/>
      <c r="T22" s="29"/>
      <c r="U22" s="29"/>
      <c r="V22" s="29"/>
      <c r="W22" s="29"/>
      <c r="X22" s="29"/>
      <c r="Y22" s="35"/>
      <c r="Z22" s="35"/>
      <c r="AA22" s="29"/>
      <c r="AB22" s="29"/>
      <c r="AC22" s="35"/>
      <c r="AD22" s="35"/>
    </row>
    <row r="23" spans="1:31" x14ac:dyDescent="0.25">
      <c r="A23" s="28" t="str">
        <f t="shared" si="0"/>
        <v>Проверка пройдена</v>
      </c>
      <c r="B23" s="28" t="str">
        <f t="shared" si="1"/>
        <v>Проверка пройдена</v>
      </c>
      <c r="C23" s="28" t="str">
        <f t="shared" si="2"/>
        <v>Проверка пройдена</v>
      </c>
      <c r="D23" s="28" t="str">
        <f t="shared" si="3"/>
        <v>Проверка пройдена</v>
      </c>
      <c r="E23" s="28" t="str">
        <f t="shared" si="4"/>
        <v>Проверка пройдена</v>
      </c>
      <c r="F23" s="28" t="str">
        <f t="shared" si="6"/>
        <v>Проверка пройдена</v>
      </c>
      <c r="G23" s="28" t="str">
        <f t="shared" si="5"/>
        <v>Проверка пройдена</v>
      </c>
      <c r="H23" s="35"/>
      <c r="I23" s="38"/>
      <c r="J23" s="37"/>
      <c r="K23" s="29"/>
      <c r="L23" s="29"/>
      <c r="M23" s="35"/>
      <c r="N23" s="29"/>
      <c r="O23" s="29"/>
      <c r="P23" s="29"/>
      <c r="Q23" s="35"/>
      <c r="R23" s="29"/>
      <c r="S23" s="35"/>
      <c r="T23" s="29"/>
      <c r="U23" s="29"/>
      <c r="V23" s="29"/>
      <c r="W23" s="29"/>
      <c r="X23" s="29"/>
      <c r="Y23" s="35"/>
      <c r="Z23" s="35"/>
      <c r="AA23" s="29"/>
      <c r="AB23" s="29"/>
      <c r="AC23" s="35"/>
      <c r="AD23" s="35"/>
    </row>
    <row r="24" spans="1:31" x14ac:dyDescent="0.25">
      <c r="A24" s="28" t="str">
        <f t="shared" si="0"/>
        <v>Проверка пройдена</v>
      </c>
      <c r="B24" s="28" t="str">
        <f t="shared" si="1"/>
        <v>Проверка пройдена</v>
      </c>
      <c r="C24" s="28" t="str">
        <f t="shared" si="2"/>
        <v>Проверка пройдена</v>
      </c>
      <c r="D24" s="28" t="str">
        <f t="shared" si="3"/>
        <v>Проверка пройдена</v>
      </c>
      <c r="E24" s="28" t="str">
        <f t="shared" si="4"/>
        <v>Проверка пройдена</v>
      </c>
      <c r="F24" s="28" t="str">
        <f t="shared" si="6"/>
        <v>Проверка пройдена</v>
      </c>
      <c r="G24" s="28" t="str">
        <f t="shared" si="5"/>
        <v>Проверка пройдена</v>
      </c>
      <c r="H24" s="35"/>
      <c r="I24" s="38"/>
      <c r="J24" s="37"/>
      <c r="K24" s="29"/>
      <c r="L24" s="29"/>
      <c r="M24" s="35"/>
      <c r="N24" s="29"/>
      <c r="O24" s="29"/>
      <c r="P24" s="29"/>
      <c r="Q24" s="35"/>
      <c r="R24" s="29"/>
      <c r="S24" s="35"/>
      <c r="T24" s="29"/>
      <c r="U24" s="29"/>
      <c r="V24" s="29"/>
      <c r="W24" s="29"/>
      <c r="X24" s="29"/>
      <c r="Y24" s="35"/>
      <c r="Z24" s="35"/>
      <c r="AA24" s="29"/>
      <c r="AB24" s="29"/>
      <c r="AC24" s="35"/>
      <c r="AD24" s="35"/>
    </row>
    <row r="25" spans="1:31" x14ac:dyDescent="0.25">
      <c r="A25" s="28" t="str">
        <f t="shared" si="0"/>
        <v>Проверка пройдена</v>
      </c>
      <c r="B25" s="28" t="str">
        <f t="shared" si="1"/>
        <v>Проверка пройдена</v>
      </c>
      <c r="C25" s="28" t="str">
        <f t="shared" si="2"/>
        <v>Проверка пройдена</v>
      </c>
      <c r="D25" s="28" t="str">
        <f t="shared" si="3"/>
        <v>Проверка пройдена</v>
      </c>
      <c r="E25" s="28" t="str">
        <f t="shared" si="4"/>
        <v>Проверка пройдена</v>
      </c>
      <c r="F25" s="28" t="str">
        <f t="shared" si="6"/>
        <v>Проверка пройдена</v>
      </c>
      <c r="G25" s="28" t="str">
        <f t="shared" si="5"/>
        <v>Проверка пройдена</v>
      </c>
      <c r="H25" s="35"/>
      <c r="I25" s="38"/>
      <c r="J25" s="37"/>
      <c r="K25" s="29"/>
      <c r="L25" s="29"/>
      <c r="M25" s="35"/>
      <c r="N25" s="29"/>
      <c r="O25" s="29"/>
      <c r="P25" s="29"/>
      <c r="Q25" s="35"/>
      <c r="R25" s="29"/>
      <c r="S25" s="35"/>
      <c r="T25" s="29"/>
      <c r="U25" s="29"/>
      <c r="V25" s="29"/>
      <c r="W25" s="29"/>
      <c r="X25" s="29"/>
      <c r="Y25" s="35"/>
      <c r="Z25" s="35"/>
      <c r="AA25" s="29"/>
      <c r="AB25" s="29"/>
      <c r="AC25" s="35"/>
      <c r="AD25" s="35"/>
    </row>
    <row r="26" spans="1:31" x14ac:dyDescent="0.25">
      <c r="A26" s="28" t="str">
        <f t="shared" si="0"/>
        <v>Проверка пройдена</v>
      </c>
      <c r="B26" s="28" t="str">
        <f t="shared" si="1"/>
        <v>Проверка пройдена</v>
      </c>
      <c r="C26" s="28" t="str">
        <f t="shared" si="2"/>
        <v>Проверка пройдена</v>
      </c>
      <c r="D26" s="28" t="str">
        <f t="shared" si="3"/>
        <v>Проверка пройдена</v>
      </c>
      <c r="E26" s="28" t="str">
        <f t="shared" si="4"/>
        <v>Проверка пройдена</v>
      </c>
      <c r="F26" s="28" t="str">
        <f t="shared" si="6"/>
        <v>Проверка пройдена</v>
      </c>
      <c r="G26" s="28" t="str">
        <f t="shared" si="5"/>
        <v>Проверка пройдена</v>
      </c>
      <c r="H26" s="35"/>
      <c r="I26" s="38"/>
      <c r="J26" s="37"/>
      <c r="K26" s="29"/>
      <c r="L26" s="29"/>
      <c r="M26" s="35"/>
      <c r="N26" s="29"/>
      <c r="O26" s="29"/>
      <c r="P26" s="29"/>
      <c r="Q26" s="35"/>
      <c r="R26" s="29"/>
      <c r="S26" s="35"/>
      <c r="T26" s="29"/>
      <c r="U26" s="29"/>
      <c r="V26" s="29"/>
      <c r="W26" s="29"/>
      <c r="X26" s="29"/>
      <c r="Y26" s="35"/>
      <c r="Z26" s="35"/>
      <c r="AA26" s="29"/>
      <c r="AB26" s="29"/>
      <c r="AC26" s="35"/>
      <c r="AD26" s="35"/>
    </row>
    <row r="27" spans="1:31" x14ac:dyDescent="0.25">
      <c r="A27" s="28" t="str">
        <f t="shared" si="0"/>
        <v>Проверка пройдена</v>
      </c>
      <c r="B27" s="28" t="str">
        <f t="shared" si="1"/>
        <v>Проверка пройдена</v>
      </c>
      <c r="C27" s="28" t="str">
        <f t="shared" si="2"/>
        <v>Проверка пройдена</v>
      </c>
      <c r="D27" s="28" t="str">
        <f t="shared" si="3"/>
        <v>Проверка пройдена</v>
      </c>
      <c r="E27" s="28" t="str">
        <f t="shared" si="4"/>
        <v>Проверка пройдена</v>
      </c>
      <c r="F27" s="28" t="str">
        <f t="shared" si="6"/>
        <v>Проверка пройдена</v>
      </c>
      <c r="G27" s="28" t="str">
        <f t="shared" si="5"/>
        <v>Проверка пройдена</v>
      </c>
      <c r="H27" s="35"/>
      <c r="I27" s="38"/>
      <c r="J27" s="37"/>
      <c r="K27" s="29"/>
      <c r="L27" s="29"/>
      <c r="M27" s="35"/>
      <c r="N27" s="29"/>
      <c r="O27" s="29"/>
      <c r="P27" s="29"/>
      <c r="Q27" s="35"/>
      <c r="R27" s="29"/>
      <c r="S27" s="35"/>
      <c r="T27" s="29"/>
      <c r="U27" s="29"/>
      <c r="V27" s="29"/>
      <c r="W27" s="29"/>
      <c r="X27" s="29"/>
      <c r="Y27" s="35"/>
      <c r="Z27" s="35"/>
      <c r="AA27" s="29"/>
      <c r="AB27" s="29"/>
      <c r="AC27" s="35"/>
      <c r="AD27" s="35"/>
    </row>
    <row r="28" spans="1:31" x14ac:dyDescent="0.25">
      <c r="A28" s="28" t="str">
        <f t="shared" si="0"/>
        <v>Проверка пройдена</v>
      </c>
      <c r="B28" s="28" t="str">
        <f t="shared" si="1"/>
        <v>Проверка пройдена</v>
      </c>
      <c r="C28" s="28" t="str">
        <f t="shared" si="2"/>
        <v>Проверка пройдена</v>
      </c>
      <c r="D28" s="28" t="str">
        <f t="shared" si="3"/>
        <v>Проверка пройдена</v>
      </c>
      <c r="E28" s="28" t="str">
        <f t="shared" si="4"/>
        <v>Проверка пройдена</v>
      </c>
      <c r="F28" s="28" t="str">
        <f t="shared" si="6"/>
        <v>Проверка пройдена</v>
      </c>
      <c r="G28" s="28" t="str">
        <f t="shared" si="5"/>
        <v>Проверка пройдена</v>
      </c>
      <c r="H28" s="35"/>
      <c r="I28" s="38"/>
      <c r="J28" s="37"/>
      <c r="K28" s="29"/>
      <c r="L28" s="29"/>
      <c r="M28" s="35"/>
      <c r="N28" s="29"/>
      <c r="O28" s="29"/>
      <c r="P28" s="29"/>
      <c r="Q28" s="35"/>
      <c r="R28" s="29"/>
      <c r="S28" s="35"/>
      <c r="T28" s="29"/>
      <c r="U28" s="29"/>
      <c r="V28" s="29"/>
      <c r="W28" s="29"/>
      <c r="X28" s="29"/>
      <c r="Y28" s="35"/>
      <c r="Z28" s="35"/>
      <c r="AA28" s="29"/>
      <c r="AB28" s="29"/>
      <c r="AC28" s="35"/>
      <c r="AD28" s="35"/>
    </row>
    <row r="29" spans="1:31" x14ac:dyDescent="0.25">
      <c r="A29" s="28" t="str">
        <f t="shared" si="0"/>
        <v>Проверка пройдена</v>
      </c>
      <c r="B29" s="28" t="str">
        <f t="shared" si="1"/>
        <v>Проверка пройдена</v>
      </c>
      <c r="C29" s="28" t="str">
        <f t="shared" si="2"/>
        <v>Проверка пройдена</v>
      </c>
      <c r="D29" s="28" t="str">
        <f t="shared" si="3"/>
        <v>Проверка пройдена</v>
      </c>
      <c r="E29" s="28" t="str">
        <f t="shared" si="4"/>
        <v>Проверка пройдена</v>
      </c>
      <c r="F29" s="28" t="str">
        <f t="shared" si="6"/>
        <v>Проверка пройдена</v>
      </c>
      <c r="G29" s="28" t="str">
        <f t="shared" si="5"/>
        <v>Проверка пройдена</v>
      </c>
      <c r="H29" s="35"/>
      <c r="I29" s="38"/>
      <c r="J29" s="37"/>
      <c r="K29" s="29"/>
      <c r="L29" s="29"/>
      <c r="M29" s="35"/>
      <c r="N29" s="29"/>
      <c r="O29" s="29"/>
      <c r="P29" s="29"/>
      <c r="Q29" s="35"/>
      <c r="R29" s="29"/>
      <c r="S29" s="35"/>
      <c r="T29" s="29"/>
      <c r="U29" s="29"/>
      <c r="V29" s="29"/>
      <c r="W29" s="29"/>
      <c r="X29" s="29"/>
      <c r="Y29" s="35"/>
      <c r="Z29" s="35"/>
      <c r="AA29" s="29"/>
      <c r="AB29" s="29"/>
      <c r="AC29" s="35"/>
      <c r="AD29" s="35"/>
    </row>
    <row r="30" spans="1:31" x14ac:dyDescent="0.25">
      <c r="A30" s="28" t="str">
        <f t="shared" si="0"/>
        <v>Проверка пройдена</v>
      </c>
      <c r="B30" s="28" t="str">
        <f t="shared" si="1"/>
        <v>Проверка пройдена</v>
      </c>
      <c r="C30" s="28" t="str">
        <f t="shared" si="2"/>
        <v>Проверка пройдена</v>
      </c>
      <c r="D30" s="28" t="str">
        <f t="shared" si="3"/>
        <v>Проверка пройдена</v>
      </c>
      <c r="E30" s="28" t="str">
        <f t="shared" si="4"/>
        <v>Проверка пройдена</v>
      </c>
      <c r="F30" s="28" t="str">
        <f t="shared" si="6"/>
        <v>Проверка пройдена</v>
      </c>
      <c r="G30" s="28" t="str">
        <f t="shared" si="5"/>
        <v>Проверка пройдена</v>
      </c>
      <c r="H30" s="35"/>
      <c r="I30" s="38"/>
      <c r="J30" s="37"/>
      <c r="K30" s="29"/>
      <c r="L30" s="29"/>
      <c r="M30" s="35"/>
      <c r="N30" s="29"/>
      <c r="O30" s="29"/>
      <c r="P30" s="29"/>
      <c r="Q30" s="35"/>
      <c r="R30" s="29"/>
      <c r="S30" s="35"/>
      <c r="T30" s="29"/>
      <c r="U30" s="29"/>
      <c r="V30" s="29"/>
      <c r="W30" s="29"/>
      <c r="X30" s="29"/>
      <c r="Y30" s="35"/>
      <c r="Z30" s="35"/>
      <c r="AA30" s="29"/>
      <c r="AB30" s="29"/>
      <c r="AC30" s="35"/>
      <c r="AD30" s="35"/>
    </row>
    <row r="31" spans="1:31" x14ac:dyDescent="0.25">
      <c r="A31" s="28" t="str">
        <f t="shared" si="0"/>
        <v>Проверка пройдена</v>
      </c>
      <c r="B31" s="28" t="str">
        <f t="shared" si="1"/>
        <v>Проверка пройдена</v>
      </c>
      <c r="C31" s="28" t="str">
        <f t="shared" si="2"/>
        <v>Проверка пройдена</v>
      </c>
      <c r="D31" s="28" t="str">
        <f t="shared" si="3"/>
        <v>Проверка пройдена</v>
      </c>
      <c r="E31" s="28" t="str">
        <f t="shared" si="4"/>
        <v>Проверка пройдена</v>
      </c>
      <c r="F31" s="28" t="str">
        <f t="shared" si="6"/>
        <v>Проверка пройдена</v>
      </c>
      <c r="G31" s="28" t="str">
        <f t="shared" si="5"/>
        <v>Проверка пройдена</v>
      </c>
      <c r="H31" s="35"/>
      <c r="I31" s="38"/>
      <c r="J31" s="37"/>
      <c r="K31" s="29"/>
      <c r="L31" s="29"/>
      <c r="M31" s="35"/>
      <c r="N31" s="29"/>
      <c r="O31" s="29"/>
      <c r="P31" s="29"/>
      <c r="Q31" s="35"/>
      <c r="R31" s="29"/>
      <c r="S31" s="35"/>
      <c r="T31" s="29"/>
      <c r="U31" s="29"/>
      <c r="V31" s="29"/>
      <c r="W31" s="29"/>
      <c r="X31" s="29"/>
      <c r="Y31" s="35"/>
      <c r="Z31" s="35"/>
      <c r="AA31" s="29"/>
      <c r="AB31" s="29"/>
      <c r="AC31" s="35"/>
      <c r="AD31" s="35"/>
    </row>
    <row r="32" spans="1:31" x14ac:dyDescent="0.25">
      <c r="A32" s="28" t="str">
        <f t="shared" si="0"/>
        <v>Проверка пройдена</v>
      </c>
      <c r="B32" s="28" t="str">
        <f t="shared" si="1"/>
        <v>Проверка пройдена</v>
      </c>
      <c r="C32" s="28" t="str">
        <f t="shared" si="2"/>
        <v>Проверка пройдена</v>
      </c>
      <c r="D32" s="28" t="str">
        <f t="shared" si="3"/>
        <v>Проверка пройдена</v>
      </c>
      <c r="E32" s="28" t="str">
        <f t="shared" si="4"/>
        <v>Проверка пройдена</v>
      </c>
      <c r="F32" s="28" t="str">
        <f t="shared" si="6"/>
        <v>Проверка пройдена</v>
      </c>
      <c r="G32" s="28" t="str">
        <f t="shared" si="5"/>
        <v>Проверка пройдена</v>
      </c>
      <c r="H32" s="35"/>
      <c r="I32" s="38"/>
      <c r="J32" s="37"/>
      <c r="K32" s="29"/>
      <c r="L32" s="29"/>
      <c r="M32" s="35"/>
      <c r="N32" s="29"/>
      <c r="O32" s="29"/>
      <c r="P32" s="29"/>
      <c r="Q32" s="35"/>
      <c r="R32" s="29"/>
      <c r="S32" s="35"/>
      <c r="T32" s="29"/>
      <c r="U32" s="29"/>
      <c r="V32" s="29"/>
      <c r="W32" s="29"/>
      <c r="X32" s="29"/>
      <c r="Y32" s="35"/>
      <c r="Z32" s="35"/>
      <c r="AA32" s="29"/>
      <c r="AB32" s="29"/>
      <c r="AC32" s="35"/>
      <c r="AD32" s="35"/>
    </row>
    <row r="33" spans="1:30" x14ac:dyDescent="0.25">
      <c r="A33" s="28" t="str">
        <f t="shared" si="0"/>
        <v>Проверка пройдена</v>
      </c>
      <c r="B33" s="28" t="str">
        <f t="shared" si="1"/>
        <v>Проверка пройдена</v>
      </c>
      <c r="C33" s="28" t="str">
        <f t="shared" si="2"/>
        <v>Проверка пройдена</v>
      </c>
      <c r="D33" s="28" t="str">
        <f t="shared" si="3"/>
        <v>Проверка пройдена</v>
      </c>
      <c r="E33" s="28" t="str">
        <f t="shared" si="4"/>
        <v>Проверка пройдена</v>
      </c>
      <c r="F33" s="28" t="str">
        <f t="shared" si="6"/>
        <v>Проверка пройдена</v>
      </c>
      <c r="G33" s="28" t="str">
        <f t="shared" si="5"/>
        <v>Проверка пройдена</v>
      </c>
      <c r="H33" s="35"/>
      <c r="I33" s="38"/>
      <c r="J33" s="37"/>
      <c r="K33" s="29"/>
      <c r="L33" s="29"/>
      <c r="M33" s="35"/>
      <c r="N33" s="29"/>
      <c r="O33" s="29"/>
      <c r="P33" s="29"/>
      <c r="Q33" s="35"/>
      <c r="R33" s="29"/>
      <c r="S33" s="35"/>
      <c r="T33" s="29"/>
      <c r="U33" s="29"/>
      <c r="V33" s="29"/>
      <c r="W33" s="29"/>
      <c r="X33" s="29"/>
      <c r="Y33" s="35"/>
      <c r="Z33" s="35"/>
      <c r="AA33" s="29"/>
      <c r="AB33" s="29"/>
      <c r="AC33" s="35"/>
      <c r="AD33" s="35"/>
    </row>
  </sheetData>
  <mergeCells count="5">
    <mergeCell ref="K1:N1"/>
    <mergeCell ref="O1:R1"/>
    <mergeCell ref="S1:V1"/>
    <mergeCell ref="W1:Z1"/>
    <mergeCell ref="AA1:AD1"/>
  </mergeCells>
  <phoneticPr fontId="4" type="noConversion"/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'Выпадающие списки'!$B$2:$B$618</xm:f>
          </x14:formula1>
          <xm:sqref>I4:I1048576</xm:sqref>
        </x14:dataValidation>
        <x14:dataValidation type="list" allowBlank="1" showInputMessage="1" showErrorMessage="1">
          <x14:formula1>
            <xm:f>'Выпадающие списки'!$A$2:$A$90</xm:f>
          </x14:formula1>
          <xm:sqref>H4:H1048576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8"/>
  <sheetViews>
    <sheetView workbookViewId="0">
      <selection activeCell="I20" sqref="I20"/>
    </sheetView>
  </sheetViews>
  <sheetFormatPr defaultRowHeight="15" x14ac:dyDescent="0.25"/>
  <cols>
    <col min="1" max="2" width="19.140625" customWidth="1"/>
    <col min="4" max="4" width="16.85546875" customWidth="1"/>
    <col min="5" max="5" width="23.28515625" customWidth="1"/>
    <col min="6" max="9" width="19.5703125" customWidth="1"/>
  </cols>
  <sheetData>
    <row r="1" spans="1:10" ht="40.5" customHeight="1" x14ac:dyDescent="0.25">
      <c r="A1" s="9" t="s">
        <v>548</v>
      </c>
      <c r="B1" s="9" t="s">
        <v>540</v>
      </c>
      <c r="C1" s="10" t="s">
        <v>541</v>
      </c>
      <c r="D1" s="9" t="s">
        <v>542</v>
      </c>
      <c r="E1" s="9" t="s">
        <v>543</v>
      </c>
      <c r="F1" s="9" t="s">
        <v>544</v>
      </c>
      <c r="G1" s="9" t="s">
        <v>545</v>
      </c>
      <c r="H1" s="9" t="s">
        <v>546</v>
      </c>
      <c r="I1" s="9" t="s">
        <v>547</v>
      </c>
    </row>
    <row r="2" spans="1:10" x14ac:dyDescent="0.25">
      <c r="A2" s="7" t="s">
        <v>549</v>
      </c>
      <c r="B2" s="7" t="s">
        <v>58</v>
      </c>
      <c r="C2" s="8" t="s">
        <v>26</v>
      </c>
      <c r="D2" s="7" t="s">
        <v>12</v>
      </c>
      <c r="E2" s="11" t="s">
        <v>13</v>
      </c>
      <c r="F2" s="12" t="s">
        <v>46</v>
      </c>
      <c r="G2" s="13" t="s">
        <v>17</v>
      </c>
      <c r="H2" s="12" t="s">
        <v>14</v>
      </c>
      <c r="I2" s="11" t="s">
        <v>40</v>
      </c>
      <c r="J2" t="s">
        <v>675</v>
      </c>
    </row>
    <row r="3" spans="1:10" x14ac:dyDescent="0.25">
      <c r="A3" s="7" t="s">
        <v>550</v>
      </c>
      <c r="B3" s="7" t="s">
        <v>59</v>
      </c>
      <c r="C3" s="8" t="s">
        <v>27</v>
      </c>
      <c r="D3" s="7" t="s">
        <v>15</v>
      </c>
      <c r="E3" s="11" t="s">
        <v>16</v>
      </c>
      <c r="F3" s="12" t="s">
        <v>30</v>
      </c>
      <c r="G3" s="13" t="s">
        <v>33</v>
      </c>
      <c r="H3" s="12" t="s">
        <v>18</v>
      </c>
      <c r="I3" s="11" t="s">
        <v>20</v>
      </c>
    </row>
    <row r="4" spans="1:10" x14ac:dyDescent="0.25">
      <c r="A4" s="7" t="s">
        <v>551</v>
      </c>
      <c r="B4" s="7" t="s">
        <v>60</v>
      </c>
      <c r="E4" s="11" t="s">
        <v>29</v>
      </c>
      <c r="F4" s="12" t="s">
        <v>44</v>
      </c>
      <c r="G4" s="13" t="s">
        <v>45</v>
      </c>
      <c r="H4" s="12" t="s">
        <v>19</v>
      </c>
      <c r="I4" s="11" t="s">
        <v>52</v>
      </c>
    </row>
    <row r="5" spans="1:10" x14ac:dyDescent="0.25">
      <c r="A5" s="7" t="s">
        <v>552</v>
      </c>
      <c r="B5" s="7" t="s">
        <v>61</v>
      </c>
      <c r="E5" s="11" t="s">
        <v>55</v>
      </c>
      <c r="F5" s="12" t="s">
        <v>31</v>
      </c>
      <c r="G5" s="13" t="s">
        <v>47</v>
      </c>
      <c r="H5" s="12" t="s">
        <v>21</v>
      </c>
      <c r="I5" s="11" t="s">
        <v>53</v>
      </c>
    </row>
    <row r="6" spans="1:10" x14ac:dyDescent="0.25">
      <c r="A6" s="7" t="s">
        <v>553</v>
      </c>
      <c r="B6" s="7" t="s">
        <v>62</v>
      </c>
      <c r="E6" s="11" t="s">
        <v>56</v>
      </c>
      <c r="F6" s="12" t="s">
        <v>39</v>
      </c>
      <c r="G6" s="13" t="s">
        <v>48</v>
      </c>
      <c r="H6" s="12" t="s">
        <v>22</v>
      </c>
      <c r="I6" s="11" t="s">
        <v>23</v>
      </c>
    </row>
    <row r="7" spans="1:10" x14ac:dyDescent="0.25">
      <c r="A7" s="7" t="s">
        <v>554</v>
      </c>
      <c r="B7" s="7" t="s">
        <v>695</v>
      </c>
      <c r="E7" s="11" t="s">
        <v>28</v>
      </c>
      <c r="F7" s="7"/>
      <c r="G7" s="13" t="s">
        <v>34</v>
      </c>
      <c r="H7" s="12" t="s">
        <v>24</v>
      </c>
      <c r="I7" s="11" t="s">
        <v>25</v>
      </c>
    </row>
    <row r="8" spans="1:10" x14ac:dyDescent="0.25">
      <c r="A8" s="7" t="s">
        <v>555</v>
      </c>
      <c r="B8" s="7" t="s">
        <v>63</v>
      </c>
      <c r="G8" s="13" t="s">
        <v>35</v>
      </c>
      <c r="H8" s="12" t="s">
        <v>51</v>
      </c>
    </row>
    <row r="9" spans="1:10" x14ac:dyDescent="0.25">
      <c r="A9" s="7" t="s">
        <v>556</v>
      </c>
      <c r="B9" s="7" t="s">
        <v>64</v>
      </c>
      <c r="G9" s="13" t="s">
        <v>36</v>
      </c>
      <c r="H9" s="12" t="s">
        <v>41</v>
      </c>
    </row>
    <row r="10" spans="1:10" x14ac:dyDescent="0.25">
      <c r="A10" s="7" t="s">
        <v>557</v>
      </c>
      <c r="B10" s="7" t="s">
        <v>696</v>
      </c>
      <c r="G10" s="13" t="s">
        <v>37</v>
      </c>
      <c r="H10" s="12" t="s">
        <v>43</v>
      </c>
    </row>
    <row r="11" spans="1:10" x14ac:dyDescent="0.25">
      <c r="A11" s="7" t="s">
        <v>558</v>
      </c>
      <c r="B11" s="7" t="s">
        <v>697</v>
      </c>
      <c r="G11" s="13" t="s">
        <v>38</v>
      </c>
    </row>
    <row r="12" spans="1:10" x14ac:dyDescent="0.25">
      <c r="A12" s="7" t="s">
        <v>687</v>
      </c>
      <c r="B12" s="7" t="s">
        <v>698</v>
      </c>
      <c r="G12" s="13" t="s">
        <v>42</v>
      </c>
    </row>
    <row r="13" spans="1:10" x14ac:dyDescent="0.25">
      <c r="A13" s="7" t="s">
        <v>688</v>
      </c>
      <c r="B13" s="7" t="s">
        <v>699</v>
      </c>
    </row>
    <row r="14" spans="1:10" x14ac:dyDescent="0.25">
      <c r="A14" s="7" t="s">
        <v>689</v>
      </c>
      <c r="B14" s="7" t="s">
        <v>700</v>
      </c>
    </row>
    <row r="15" spans="1:10" x14ac:dyDescent="0.25">
      <c r="A15" s="7" t="s">
        <v>559</v>
      </c>
      <c r="B15" s="7" t="s">
        <v>65</v>
      </c>
    </row>
    <row r="16" spans="1:10" x14ac:dyDescent="0.25">
      <c r="A16" s="7" t="s">
        <v>560</v>
      </c>
      <c r="B16" s="7" t="s">
        <v>701</v>
      </c>
    </row>
    <row r="17" spans="1:2" x14ac:dyDescent="0.25">
      <c r="A17" s="7" t="s">
        <v>561</v>
      </c>
      <c r="B17" s="7" t="s">
        <v>702</v>
      </c>
    </row>
    <row r="18" spans="1:2" x14ac:dyDescent="0.25">
      <c r="A18" s="7" t="s">
        <v>562</v>
      </c>
      <c r="B18" s="7" t="s">
        <v>66</v>
      </c>
    </row>
    <row r="19" spans="1:2" x14ac:dyDescent="0.25">
      <c r="A19" s="7" t="s">
        <v>563</v>
      </c>
      <c r="B19" s="7" t="s">
        <v>703</v>
      </c>
    </row>
    <row r="20" spans="1:2" x14ac:dyDescent="0.25">
      <c r="A20" s="7" t="s">
        <v>564</v>
      </c>
      <c r="B20" s="7" t="s">
        <v>704</v>
      </c>
    </row>
    <row r="21" spans="1:2" x14ac:dyDescent="0.25">
      <c r="A21" s="7" t="s">
        <v>565</v>
      </c>
      <c r="B21" s="7" t="s">
        <v>705</v>
      </c>
    </row>
    <row r="22" spans="1:2" x14ac:dyDescent="0.25">
      <c r="A22" s="7" t="s">
        <v>566</v>
      </c>
      <c r="B22" s="7" t="s">
        <v>706</v>
      </c>
    </row>
    <row r="23" spans="1:2" x14ac:dyDescent="0.25">
      <c r="A23" s="7" t="s">
        <v>567</v>
      </c>
      <c r="B23" s="7" t="s">
        <v>707</v>
      </c>
    </row>
    <row r="24" spans="1:2" x14ac:dyDescent="0.25">
      <c r="A24" s="7" t="s">
        <v>568</v>
      </c>
      <c r="B24" s="7" t="s">
        <v>708</v>
      </c>
    </row>
    <row r="25" spans="1:2" x14ac:dyDescent="0.25">
      <c r="A25" s="7" t="s">
        <v>569</v>
      </c>
      <c r="B25" s="7" t="s">
        <v>67</v>
      </c>
    </row>
    <row r="26" spans="1:2" x14ac:dyDescent="0.25">
      <c r="A26" s="7" t="s">
        <v>690</v>
      </c>
      <c r="B26" s="7" t="s">
        <v>68</v>
      </c>
    </row>
    <row r="27" spans="1:2" x14ac:dyDescent="0.25">
      <c r="A27" s="7" t="s">
        <v>570</v>
      </c>
      <c r="B27" s="7" t="s">
        <v>69</v>
      </c>
    </row>
    <row r="28" spans="1:2" x14ac:dyDescent="0.25">
      <c r="A28" s="7" t="s">
        <v>571</v>
      </c>
      <c r="B28" s="7" t="s">
        <v>709</v>
      </c>
    </row>
    <row r="29" spans="1:2" x14ac:dyDescent="0.25">
      <c r="A29" s="7" t="s">
        <v>572</v>
      </c>
      <c r="B29" s="7" t="s">
        <v>70</v>
      </c>
    </row>
    <row r="30" spans="1:2" x14ac:dyDescent="0.25">
      <c r="A30" s="7" t="s">
        <v>573</v>
      </c>
      <c r="B30" s="7" t="s">
        <v>71</v>
      </c>
    </row>
    <row r="31" spans="1:2" x14ac:dyDescent="0.25">
      <c r="A31" s="7" t="s">
        <v>574</v>
      </c>
      <c r="B31" s="7" t="s">
        <v>72</v>
      </c>
    </row>
    <row r="32" spans="1:2" x14ac:dyDescent="0.25">
      <c r="A32" s="7" t="s">
        <v>575</v>
      </c>
      <c r="B32" s="7" t="s">
        <v>73</v>
      </c>
    </row>
    <row r="33" spans="1:2" x14ac:dyDescent="0.25">
      <c r="A33" s="7" t="s">
        <v>576</v>
      </c>
      <c r="B33" s="7" t="s">
        <v>74</v>
      </c>
    </row>
    <row r="34" spans="1:2" x14ac:dyDescent="0.25">
      <c r="A34" s="7" t="s">
        <v>577</v>
      </c>
      <c r="B34" s="7" t="s">
        <v>75</v>
      </c>
    </row>
    <row r="35" spans="1:2" x14ac:dyDescent="0.25">
      <c r="A35" s="7" t="s">
        <v>578</v>
      </c>
      <c r="B35" s="7" t="s">
        <v>76</v>
      </c>
    </row>
    <row r="36" spans="1:2" x14ac:dyDescent="0.25">
      <c r="A36" s="7" t="s">
        <v>579</v>
      </c>
      <c r="B36" s="7" t="s">
        <v>77</v>
      </c>
    </row>
    <row r="37" spans="1:2" x14ac:dyDescent="0.25">
      <c r="A37" s="7" t="s">
        <v>580</v>
      </c>
      <c r="B37" s="7" t="s">
        <v>78</v>
      </c>
    </row>
    <row r="38" spans="1:2" x14ac:dyDescent="0.25">
      <c r="A38" s="7" t="s">
        <v>581</v>
      </c>
      <c r="B38" s="7" t="s">
        <v>79</v>
      </c>
    </row>
    <row r="39" spans="1:2" x14ac:dyDescent="0.25">
      <c r="A39" s="7" t="s">
        <v>582</v>
      </c>
      <c r="B39" s="7" t="s">
        <v>80</v>
      </c>
    </row>
    <row r="40" spans="1:2" x14ac:dyDescent="0.25">
      <c r="A40" s="7" t="s">
        <v>583</v>
      </c>
      <c r="B40" s="7" t="s">
        <v>81</v>
      </c>
    </row>
    <row r="41" spans="1:2" x14ac:dyDescent="0.25">
      <c r="A41" s="7" t="s">
        <v>584</v>
      </c>
      <c r="B41" s="7" t="s">
        <v>82</v>
      </c>
    </row>
    <row r="42" spans="1:2" x14ac:dyDescent="0.25">
      <c r="A42" s="7" t="s">
        <v>585</v>
      </c>
      <c r="B42" s="7" t="s">
        <v>83</v>
      </c>
    </row>
    <row r="43" spans="1:2" x14ac:dyDescent="0.25">
      <c r="A43" s="7" t="s">
        <v>586</v>
      </c>
      <c r="B43" s="7" t="s">
        <v>84</v>
      </c>
    </row>
    <row r="44" spans="1:2" x14ac:dyDescent="0.25">
      <c r="A44" s="7" t="s">
        <v>587</v>
      </c>
      <c r="B44" s="7" t="s">
        <v>85</v>
      </c>
    </row>
    <row r="45" spans="1:2" x14ac:dyDescent="0.25">
      <c r="A45" s="7" t="s">
        <v>588</v>
      </c>
      <c r="B45" s="7" t="s">
        <v>86</v>
      </c>
    </row>
    <row r="46" spans="1:2" x14ac:dyDescent="0.25">
      <c r="A46" s="7" t="s">
        <v>589</v>
      </c>
      <c r="B46" s="7" t="s">
        <v>87</v>
      </c>
    </row>
    <row r="47" spans="1:2" x14ac:dyDescent="0.25">
      <c r="A47" s="7" t="s">
        <v>590</v>
      </c>
      <c r="B47" s="7" t="s">
        <v>88</v>
      </c>
    </row>
    <row r="48" spans="1:2" x14ac:dyDescent="0.25">
      <c r="A48" s="7" t="s">
        <v>591</v>
      </c>
      <c r="B48" s="7" t="s">
        <v>89</v>
      </c>
    </row>
    <row r="49" spans="1:2" x14ac:dyDescent="0.25">
      <c r="A49" s="7" t="s">
        <v>592</v>
      </c>
      <c r="B49" s="7" t="s">
        <v>90</v>
      </c>
    </row>
    <row r="50" spans="1:2" x14ac:dyDescent="0.25">
      <c r="A50" s="7" t="s">
        <v>691</v>
      </c>
      <c r="B50" s="7" t="s">
        <v>91</v>
      </c>
    </row>
    <row r="51" spans="1:2" x14ac:dyDescent="0.25">
      <c r="A51" s="7" t="s">
        <v>593</v>
      </c>
      <c r="B51" s="7" t="s">
        <v>710</v>
      </c>
    </row>
    <row r="52" spans="1:2" x14ac:dyDescent="0.25">
      <c r="A52" s="7" t="s">
        <v>594</v>
      </c>
      <c r="B52" s="7" t="s">
        <v>711</v>
      </c>
    </row>
    <row r="53" spans="1:2" x14ac:dyDescent="0.25">
      <c r="A53" s="7" t="s">
        <v>595</v>
      </c>
      <c r="B53" s="7" t="s">
        <v>712</v>
      </c>
    </row>
    <row r="54" spans="1:2" x14ac:dyDescent="0.25">
      <c r="A54" s="7" t="s">
        <v>596</v>
      </c>
      <c r="B54" s="7" t="s">
        <v>92</v>
      </c>
    </row>
    <row r="55" spans="1:2" x14ac:dyDescent="0.25">
      <c r="A55" s="7" t="s">
        <v>597</v>
      </c>
      <c r="B55" s="7" t="s">
        <v>93</v>
      </c>
    </row>
    <row r="56" spans="1:2" x14ac:dyDescent="0.25">
      <c r="A56" s="7" t="s">
        <v>598</v>
      </c>
      <c r="B56" s="7" t="s">
        <v>94</v>
      </c>
    </row>
    <row r="57" spans="1:2" x14ac:dyDescent="0.25">
      <c r="A57" s="7" t="s">
        <v>599</v>
      </c>
      <c r="B57" s="7" t="s">
        <v>95</v>
      </c>
    </row>
    <row r="58" spans="1:2" x14ac:dyDescent="0.25">
      <c r="A58" s="7" t="s">
        <v>600</v>
      </c>
      <c r="B58" s="7" t="s">
        <v>713</v>
      </c>
    </row>
    <row r="59" spans="1:2" x14ac:dyDescent="0.25">
      <c r="A59" s="7" t="s">
        <v>601</v>
      </c>
      <c r="B59" s="7" t="s">
        <v>714</v>
      </c>
    </row>
    <row r="60" spans="1:2" x14ac:dyDescent="0.25">
      <c r="A60" s="7" t="s">
        <v>602</v>
      </c>
      <c r="B60" s="7" t="s">
        <v>715</v>
      </c>
    </row>
    <row r="61" spans="1:2" x14ac:dyDescent="0.25">
      <c r="A61" s="7" t="s">
        <v>603</v>
      </c>
      <c r="B61" s="7" t="s">
        <v>716</v>
      </c>
    </row>
    <row r="62" spans="1:2" x14ac:dyDescent="0.25">
      <c r="A62" s="7" t="s">
        <v>604</v>
      </c>
      <c r="B62" s="7" t="s">
        <v>96</v>
      </c>
    </row>
    <row r="63" spans="1:2" x14ac:dyDescent="0.25">
      <c r="A63" s="7" t="s">
        <v>605</v>
      </c>
      <c r="B63" s="7" t="s">
        <v>97</v>
      </c>
    </row>
    <row r="64" spans="1:2" x14ac:dyDescent="0.25">
      <c r="A64" s="7" t="s">
        <v>692</v>
      </c>
      <c r="B64" s="7" t="s">
        <v>98</v>
      </c>
    </row>
    <row r="65" spans="1:2" x14ac:dyDescent="0.25">
      <c r="A65" s="7" t="s">
        <v>606</v>
      </c>
      <c r="B65" s="7" t="s">
        <v>99</v>
      </c>
    </row>
    <row r="66" spans="1:2" x14ac:dyDescent="0.25">
      <c r="A66" s="7" t="s">
        <v>607</v>
      </c>
      <c r="B66" s="7" t="s">
        <v>100</v>
      </c>
    </row>
    <row r="67" spans="1:2" x14ac:dyDescent="0.25">
      <c r="A67" s="7" t="s">
        <v>608</v>
      </c>
      <c r="B67" s="7" t="s">
        <v>717</v>
      </c>
    </row>
    <row r="68" spans="1:2" x14ac:dyDescent="0.25">
      <c r="A68" s="7" t="s">
        <v>609</v>
      </c>
      <c r="B68" s="7" t="s">
        <v>718</v>
      </c>
    </row>
    <row r="69" spans="1:2" x14ac:dyDescent="0.25">
      <c r="A69" s="7" t="s">
        <v>610</v>
      </c>
      <c r="B69" s="7" t="s">
        <v>719</v>
      </c>
    </row>
    <row r="70" spans="1:2" x14ac:dyDescent="0.25">
      <c r="A70" s="7" t="s">
        <v>611</v>
      </c>
      <c r="B70" s="7" t="s">
        <v>101</v>
      </c>
    </row>
    <row r="71" spans="1:2" x14ac:dyDescent="0.25">
      <c r="A71" s="7" t="s">
        <v>612</v>
      </c>
      <c r="B71" s="7" t="s">
        <v>102</v>
      </c>
    </row>
    <row r="72" spans="1:2" x14ac:dyDescent="0.25">
      <c r="A72" s="7" t="s">
        <v>613</v>
      </c>
      <c r="B72" s="7" t="s">
        <v>103</v>
      </c>
    </row>
    <row r="73" spans="1:2" x14ac:dyDescent="0.25">
      <c r="A73" s="7" t="s">
        <v>614</v>
      </c>
      <c r="B73" s="7" t="s">
        <v>104</v>
      </c>
    </row>
    <row r="74" spans="1:2" x14ac:dyDescent="0.25">
      <c r="A74" s="7" t="s">
        <v>615</v>
      </c>
      <c r="B74" s="7" t="s">
        <v>105</v>
      </c>
    </row>
    <row r="75" spans="1:2" x14ac:dyDescent="0.25">
      <c r="A75" s="7" t="s">
        <v>616</v>
      </c>
      <c r="B75" s="7" t="s">
        <v>720</v>
      </c>
    </row>
    <row r="76" spans="1:2" x14ac:dyDescent="0.25">
      <c r="A76" s="7" t="s">
        <v>617</v>
      </c>
      <c r="B76" s="7" t="s">
        <v>721</v>
      </c>
    </row>
    <row r="77" spans="1:2" x14ac:dyDescent="0.25">
      <c r="A77" s="7" t="s">
        <v>618</v>
      </c>
      <c r="B77" s="7" t="s">
        <v>106</v>
      </c>
    </row>
    <row r="78" spans="1:2" x14ac:dyDescent="0.25">
      <c r="A78" s="7" t="s">
        <v>619</v>
      </c>
      <c r="B78" s="7" t="s">
        <v>107</v>
      </c>
    </row>
    <row r="79" spans="1:2" x14ac:dyDescent="0.25">
      <c r="A79" s="7" t="s">
        <v>620</v>
      </c>
      <c r="B79" s="7" t="s">
        <v>108</v>
      </c>
    </row>
    <row r="80" spans="1:2" x14ac:dyDescent="0.25">
      <c r="A80" s="7" t="s">
        <v>621</v>
      </c>
      <c r="B80" s="7" t="s">
        <v>722</v>
      </c>
    </row>
    <row r="81" spans="1:2" x14ac:dyDescent="0.25">
      <c r="A81" s="7" t="s">
        <v>622</v>
      </c>
      <c r="B81" s="7" t="s">
        <v>109</v>
      </c>
    </row>
    <row r="82" spans="1:2" x14ac:dyDescent="0.25">
      <c r="A82" s="7" t="s">
        <v>623</v>
      </c>
      <c r="B82" s="7" t="s">
        <v>723</v>
      </c>
    </row>
    <row r="83" spans="1:2" x14ac:dyDescent="0.25">
      <c r="A83" s="7" t="s">
        <v>693</v>
      </c>
      <c r="B83" s="7" t="s">
        <v>724</v>
      </c>
    </row>
    <row r="84" spans="1:2" x14ac:dyDescent="0.25">
      <c r="A84" s="7" t="s">
        <v>624</v>
      </c>
      <c r="B84" s="7" t="s">
        <v>110</v>
      </c>
    </row>
    <row r="85" spans="1:2" x14ac:dyDescent="0.25">
      <c r="A85" s="7" t="s">
        <v>625</v>
      </c>
      <c r="B85" s="7" t="s">
        <v>111</v>
      </c>
    </row>
    <row r="86" spans="1:2" x14ac:dyDescent="0.25">
      <c r="A86" s="7" t="s">
        <v>626</v>
      </c>
      <c r="B86" s="7" t="s">
        <v>725</v>
      </c>
    </row>
    <row r="87" spans="1:2" x14ac:dyDescent="0.25">
      <c r="A87" s="7" t="s">
        <v>694</v>
      </c>
      <c r="B87" s="7" t="s">
        <v>112</v>
      </c>
    </row>
    <row r="88" spans="1:2" x14ac:dyDescent="0.25">
      <c r="A88" s="7" t="s">
        <v>627</v>
      </c>
      <c r="B88" s="7" t="s">
        <v>113</v>
      </c>
    </row>
    <row r="89" spans="1:2" x14ac:dyDescent="0.25">
      <c r="A89" s="7" t="s">
        <v>628</v>
      </c>
      <c r="B89" s="7" t="s">
        <v>726</v>
      </c>
    </row>
    <row r="90" spans="1:2" x14ac:dyDescent="0.25">
      <c r="A90" s="7" t="s">
        <v>629</v>
      </c>
      <c r="B90" s="7" t="s">
        <v>727</v>
      </c>
    </row>
    <row r="91" spans="1:2" x14ac:dyDescent="0.25">
      <c r="B91" s="7" t="s">
        <v>728</v>
      </c>
    </row>
    <row r="92" spans="1:2" x14ac:dyDescent="0.25">
      <c r="B92" s="7" t="s">
        <v>729</v>
      </c>
    </row>
    <row r="93" spans="1:2" x14ac:dyDescent="0.25">
      <c r="B93" s="7" t="s">
        <v>114</v>
      </c>
    </row>
    <row r="94" spans="1:2" x14ac:dyDescent="0.25">
      <c r="B94" s="7" t="s">
        <v>115</v>
      </c>
    </row>
    <row r="95" spans="1:2" x14ac:dyDescent="0.25">
      <c r="B95" s="7" t="s">
        <v>730</v>
      </c>
    </row>
    <row r="96" spans="1:2" x14ac:dyDescent="0.25">
      <c r="B96" s="7" t="s">
        <v>116</v>
      </c>
    </row>
    <row r="97" spans="2:2" x14ac:dyDescent="0.25">
      <c r="B97" s="7" t="s">
        <v>117</v>
      </c>
    </row>
    <row r="98" spans="2:2" x14ac:dyDescent="0.25">
      <c r="B98" s="7" t="s">
        <v>118</v>
      </c>
    </row>
    <row r="99" spans="2:2" x14ac:dyDescent="0.25">
      <c r="B99" s="7" t="s">
        <v>119</v>
      </c>
    </row>
    <row r="100" spans="2:2" x14ac:dyDescent="0.25">
      <c r="B100" s="7" t="s">
        <v>120</v>
      </c>
    </row>
    <row r="101" spans="2:2" x14ac:dyDescent="0.25">
      <c r="B101" s="7" t="s">
        <v>731</v>
      </c>
    </row>
    <row r="102" spans="2:2" x14ac:dyDescent="0.25">
      <c r="B102" s="7" t="s">
        <v>121</v>
      </c>
    </row>
    <row r="103" spans="2:2" x14ac:dyDescent="0.25">
      <c r="B103" s="7" t="s">
        <v>122</v>
      </c>
    </row>
    <row r="104" spans="2:2" x14ac:dyDescent="0.25">
      <c r="B104" s="7" t="s">
        <v>123</v>
      </c>
    </row>
    <row r="105" spans="2:2" x14ac:dyDescent="0.25">
      <c r="B105" s="7" t="s">
        <v>124</v>
      </c>
    </row>
    <row r="106" spans="2:2" x14ac:dyDescent="0.25">
      <c r="B106" s="7" t="s">
        <v>125</v>
      </c>
    </row>
    <row r="107" spans="2:2" x14ac:dyDescent="0.25">
      <c r="B107" s="7" t="s">
        <v>126</v>
      </c>
    </row>
    <row r="108" spans="2:2" x14ac:dyDescent="0.25">
      <c r="B108" s="7" t="s">
        <v>732</v>
      </c>
    </row>
    <row r="109" spans="2:2" x14ac:dyDescent="0.25">
      <c r="B109" s="7" t="s">
        <v>733</v>
      </c>
    </row>
    <row r="110" spans="2:2" x14ac:dyDescent="0.25">
      <c r="B110" s="7" t="s">
        <v>127</v>
      </c>
    </row>
    <row r="111" spans="2:2" x14ac:dyDescent="0.25">
      <c r="B111" s="7" t="s">
        <v>128</v>
      </c>
    </row>
    <row r="112" spans="2:2" x14ac:dyDescent="0.25">
      <c r="B112" s="7" t="s">
        <v>129</v>
      </c>
    </row>
    <row r="113" spans="2:2" x14ac:dyDescent="0.25">
      <c r="B113" s="7" t="s">
        <v>130</v>
      </c>
    </row>
    <row r="114" spans="2:2" x14ac:dyDescent="0.25">
      <c r="B114" s="7" t="s">
        <v>131</v>
      </c>
    </row>
    <row r="115" spans="2:2" x14ac:dyDescent="0.25">
      <c r="B115" s="7" t="s">
        <v>132</v>
      </c>
    </row>
    <row r="116" spans="2:2" x14ac:dyDescent="0.25">
      <c r="B116" s="7" t="s">
        <v>133</v>
      </c>
    </row>
    <row r="117" spans="2:2" x14ac:dyDescent="0.25">
      <c r="B117" s="7" t="s">
        <v>134</v>
      </c>
    </row>
    <row r="118" spans="2:2" x14ac:dyDescent="0.25">
      <c r="B118" s="7" t="s">
        <v>135</v>
      </c>
    </row>
    <row r="119" spans="2:2" x14ac:dyDescent="0.25">
      <c r="B119" s="7" t="s">
        <v>136</v>
      </c>
    </row>
    <row r="120" spans="2:2" x14ac:dyDescent="0.25">
      <c r="B120" s="7" t="s">
        <v>137</v>
      </c>
    </row>
    <row r="121" spans="2:2" x14ac:dyDescent="0.25">
      <c r="B121" s="7" t="s">
        <v>138</v>
      </c>
    </row>
    <row r="122" spans="2:2" x14ac:dyDescent="0.25">
      <c r="B122" s="7" t="s">
        <v>139</v>
      </c>
    </row>
    <row r="123" spans="2:2" x14ac:dyDescent="0.25">
      <c r="B123" s="7" t="s">
        <v>140</v>
      </c>
    </row>
    <row r="124" spans="2:2" x14ac:dyDescent="0.25">
      <c r="B124" s="7" t="s">
        <v>141</v>
      </c>
    </row>
    <row r="125" spans="2:2" x14ac:dyDescent="0.25">
      <c r="B125" s="7" t="s">
        <v>142</v>
      </c>
    </row>
    <row r="126" spans="2:2" x14ac:dyDescent="0.25">
      <c r="B126" s="7" t="s">
        <v>143</v>
      </c>
    </row>
    <row r="127" spans="2:2" x14ac:dyDescent="0.25">
      <c r="B127" s="7" t="s">
        <v>144</v>
      </c>
    </row>
    <row r="128" spans="2:2" x14ac:dyDescent="0.25">
      <c r="B128" s="7" t="s">
        <v>145</v>
      </c>
    </row>
    <row r="129" spans="2:2" x14ac:dyDescent="0.25">
      <c r="B129" s="7" t="s">
        <v>146</v>
      </c>
    </row>
    <row r="130" spans="2:2" x14ac:dyDescent="0.25">
      <c r="B130" s="7" t="s">
        <v>147</v>
      </c>
    </row>
    <row r="131" spans="2:2" x14ac:dyDescent="0.25">
      <c r="B131" s="7" t="s">
        <v>148</v>
      </c>
    </row>
    <row r="132" spans="2:2" x14ac:dyDescent="0.25">
      <c r="B132" s="7" t="s">
        <v>149</v>
      </c>
    </row>
    <row r="133" spans="2:2" x14ac:dyDescent="0.25">
      <c r="B133" s="7" t="s">
        <v>150</v>
      </c>
    </row>
    <row r="134" spans="2:2" x14ac:dyDescent="0.25">
      <c r="B134" s="7" t="s">
        <v>151</v>
      </c>
    </row>
    <row r="135" spans="2:2" x14ac:dyDescent="0.25">
      <c r="B135" s="7" t="s">
        <v>152</v>
      </c>
    </row>
    <row r="136" spans="2:2" x14ac:dyDescent="0.25">
      <c r="B136" s="7" t="s">
        <v>153</v>
      </c>
    </row>
    <row r="137" spans="2:2" x14ac:dyDescent="0.25">
      <c r="B137" s="7" t="s">
        <v>154</v>
      </c>
    </row>
    <row r="138" spans="2:2" x14ac:dyDescent="0.25">
      <c r="B138" s="7" t="s">
        <v>155</v>
      </c>
    </row>
    <row r="139" spans="2:2" x14ac:dyDescent="0.25">
      <c r="B139" s="7" t="s">
        <v>156</v>
      </c>
    </row>
    <row r="140" spans="2:2" x14ac:dyDescent="0.25">
      <c r="B140" s="7" t="s">
        <v>157</v>
      </c>
    </row>
    <row r="141" spans="2:2" x14ac:dyDescent="0.25">
      <c r="B141" s="7" t="s">
        <v>158</v>
      </c>
    </row>
    <row r="142" spans="2:2" x14ac:dyDescent="0.25">
      <c r="B142" s="7" t="s">
        <v>159</v>
      </c>
    </row>
    <row r="143" spans="2:2" x14ac:dyDescent="0.25">
      <c r="B143" s="7" t="s">
        <v>160</v>
      </c>
    </row>
    <row r="144" spans="2:2" x14ac:dyDescent="0.25">
      <c r="B144" s="7" t="s">
        <v>734</v>
      </c>
    </row>
    <row r="145" spans="2:2" x14ac:dyDescent="0.25">
      <c r="B145" s="7" t="s">
        <v>161</v>
      </c>
    </row>
    <row r="146" spans="2:2" x14ac:dyDescent="0.25">
      <c r="B146" s="7" t="s">
        <v>162</v>
      </c>
    </row>
    <row r="147" spans="2:2" x14ac:dyDescent="0.25">
      <c r="B147" s="7" t="s">
        <v>163</v>
      </c>
    </row>
    <row r="148" spans="2:2" x14ac:dyDescent="0.25">
      <c r="B148" s="7" t="s">
        <v>735</v>
      </c>
    </row>
    <row r="149" spans="2:2" x14ac:dyDescent="0.25">
      <c r="B149" s="7" t="s">
        <v>736</v>
      </c>
    </row>
    <row r="150" spans="2:2" x14ac:dyDescent="0.25">
      <c r="B150" s="7" t="s">
        <v>164</v>
      </c>
    </row>
    <row r="151" spans="2:2" x14ac:dyDescent="0.25">
      <c r="B151" s="7" t="s">
        <v>165</v>
      </c>
    </row>
    <row r="152" spans="2:2" x14ac:dyDescent="0.25">
      <c r="B152" s="7" t="s">
        <v>166</v>
      </c>
    </row>
    <row r="153" spans="2:2" x14ac:dyDescent="0.25">
      <c r="B153" s="7" t="s">
        <v>167</v>
      </c>
    </row>
    <row r="154" spans="2:2" x14ac:dyDescent="0.25">
      <c r="B154" s="7" t="s">
        <v>737</v>
      </c>
    </row>
    <row r="155" spans="2:2" x14ac:dyDescent="0.25">
      <c r="B155" s="7" t="s">
        <v>168</v>
      </c>
    </row>
    <row r="156" spans="2:2" x14ac:dyDescent="0.25">
      <c r="B156" s="7" t="s">
        <v>738</v>
      </c>
    </row>
    <row r="157" spans="2:2" x14ac:dyDescent="0.25">
      <c r="B157" s="7" t="s">
        <v>169</v>
      </c>
    </row>
    <row r="158" spans="2:2" x14ac:dyDescent="0.25">
      <c r="B158" s="7" t="s">
        <v>170</v>
      </c>
    </row>
    <row r="159" spans="2:2" x14ac:dyDescent="0.25">
      <c r="B159" s="7" t="s">
        <v>739</v>
      </c>
    </row>
    <row r="160" spans="2:2" x14ac:dyDescent="0.25">
      <c r="B160" s="7" t="s">
        <v>740</v>
      </c>
    </row>
    <row r="161" spans="2:2" x14ac:dyDescent="0.25">
      <c r="B161" s="7" t="s">
        <v>741</v>
      </c>
    </row>
    <row r="162" spans="2:2" x14ac:dyDescent="0.25">
      <c r="B162" s="7" t="s">
        <v>171</v>
      </c>
    </row>
    <row r="163" spans="2:2" x14ac:dyDescent="0.25">
      <c r="B163" s="7" t="s">
        <v>172</v>
      </c>
    </row>
    <row r="164" spans="2:2" x14ac:dyDescent="0.25">
      <c r="B164" s="7" t="s">
        <v>742</v>
      </c>
    </row>
    <row r="165" spans="2:2" x14ac:dyDescent="0.25">
      <c r="B165" s="7" t="s">
        <v>173</v>
      </c>
    </row>
    <row r="166" spans="2:2" x14ac:dyDescent="0.25">
      <c r="B166" s="7" t="s">
        <v>174</v>
      </c>
    </row>
    <row r="167" spans="2:2" x14ac:dyDescent="0.25">
      <c r="B167" s="7" t="s">
        <v>175</v>
      </c>
    </row>
    <row r="168" spans="2:2" x14ac:dyDescent="0.25">
      <c r="B168" s="7" t="s">
        <v>176</v>
      </c>
    </row>
    <row r="169" spans="2:2" x14ac:dyDescent="0.25">
      <c r="B169" s="7" t="s">
        <v>177</v>
      </c>
    </row>
    <row r="170" spans="2:2" x14ac:dyDescent="0.25">
      <c r="B170" s="7" t="s">
        <v>178</v>
      </c>
    </row>
    <row r="171" spans="2:2" x14ac:dyDescent="0.25">
      <c r="B171" s="7" t="s">
        <v>179</v>
      </c>
    </row>
    <row r="172" spans="2:2" x14ac:dyDescent="0.25">
      <c r="B172" s="7" t="s">
        <v>180</v>
      </c>
    </row>
    <row r="173" spans="2:2" x14ac:dyDescent="0.25">
      <c r="B173" s="7" t="s">
        <v>743</v>
      </c>
    </row>
    <row r="174" spans="2:2" x14ac:dyDescent="0.25">
      <c r="B174" s="7" t="s">
        <v>181</v>
      </c>
    </row>
    <row r="175" spans="2:2" x14ac:dyDescent="0.25">
      <c r="B175" s="7" t="s">
        <v>182</v>
      </c>
    </row>
    <row r="176" spans="2:2" x14ac:dyDescent="0.25">
      <c r="B176" s="7" t="s">
        <v>183</v>
      </c>
    </row>
    <row r="177" spans="2:2" x14ac:dyDescent="0.25">
      <c r="B177" s="7" t="s">
        <v>184</v>
      </c>
    </row>
    <row r="178" spans="2:2" x14ac:dyDescent="0.25">
      <c r="B178" s="7" t="s">
        <v>185</v>
      </c>
    </row>
    <row r="179" spans="2:2" x14ac:dyDescent="0.25">
      <c r="B179" s="7" t="s">
        <v>744</v>
      </c>
    </row>
    <row r="180" spans="2:2" x14ac:dyDescent="0.25">
      <c r="B180" s="7" t="s">
        <v>186</v>
      </c>
    </row>
    <row r="181" spans="2:2" x14ac:dyDescent="0.25">
      <c r="B181" s="7" t="s">
        <v>745</v>
      </c>
    </row>
    <row r="182" spans="2:2" x14ac:dyDescent="0.25">
      <c r="B182" s="7" t="s">
        <v>746</v>
      </c>
    </row>
    <row r="183" spans="2:2" x14ac:dyDescent="0.25">
      <c r="B183" s="7" t="s">
        <v>747</v>
      </c>
    </row>
    <row r="184" spans="2:2" x14ac:dyDescent="0.25">
      <c r="B184" s="7" t="s">
        <v>187</v>
      </c>
    </row>
    <row r="185" spans="2:2" x14ac:dyDescent="0.25">
      <c r="B185" s="7" t="s">
        <v>188</v>
      </c>
    </row>
    <row r="186" spans="2:2" x14ac:dyDescent="0.25">
      <c r="B186" s="7" t="s">
        <v>189</v>
      </c>
    </row>
    <row r="187" spans="2:2" x14ac:dyDescent="0.25">
      <c r="B187" s="7" t="s">
        <v>190</v>
      </c>
    </row>
    <row r="188" spans="2:2" x14ac:dyDescent="0.25">
      <c r="B188" s="7" t="s">
        <v>191</v>
      </c>
    </row>
    <row r="189" spans="2:2" x14ac:dyDescent="0.25">
      <c r="B189" s="7" t="s">
        <v>192</v>
      </c>
    </row>
    <row r="190" spans="2:2" x14ac:dyDescent="0.25">
      <c r="B190" s="7" t="s">
        <v>193</v>
      </c>
    </row>
    <row r="191" spans="2:2" x14ac:dyDescent="0.25">
      <c r="B191" s="7" t="s">
        <v>748</v>
      </c>
    </row>
    <row r="192" spans="2:2" x14ac:dyDescent="0.25">
      <c r="B192" s="7" t="s">
        <v>194</v>
      </c>
    </row>
    <row r="193" spans="2:2" x14ac:dyDescent="0.25">
      <c r="B193" s="7" t="s">
        <v>195</v>
      </c>
    </row>
    <row r="194" spans="2:2" x14ac:dyDescent="0.25">
      <c r="B194" s="7" t="s">
        <v>196</v>
      </c>
    </row>
    <row r="195" spans="2:2" x14ac:dyDescent="0.25">
      <c r="B195" s="7" t="s">
        <v>197</v>
      </c>
    </row>
    <row r="196" spans="2:2" x14ac:dyDescent="0.25">
      <c r="B196" s="7" t="s">
        <v>198</v>
      </c>
    </row>
    <row r="197" spans="2:2" x14ac:dyDescent="0.25">
      <c r="B197" s="7" t="s">
        <v>199</v>
      </c>
    </row>
    <row r="198" spans="2:2" x14ac:dyDescent="0.25">
      <c r="B198" s="7" t="s">
        <v>200</v>
      </c>
    </row>
    <row r="199" spans="2:2" x14ac:dyDescent="0.25">
      <c r="B199" s="7" t="s">
        <v>201</v>
      </c>
    </row>
    <row r="200" spans="2:2" x14ac:dyDescent="0.25">
      <c r="B200" s="7" t="s">
        <v>202</v>
      </c>
    </row>
    <row r="201" spans="2:2" x14ac:dyDescent="0.25">
      <c r="B201" s="7" t="s">
        <v>203</v>
      </c>
    </row>
    <row r="202" spans="2:2" x14ac:dyDescent="0.25">
      <c r="B202" s="7" t="s">
        <v>204</v>
      </c>
    </row>
    <row r="203" spans="2:2" x14ac:dyDescent="0.25">
      <c r="B203" s="7" t="s">
        <v>749</v>
      </c>
    </row>
    <row r="204" spans="2:2" x14ac:dyDescent="0.25">
      <c r="B204" s="7" t="s">
        <v>750</v>
      </c>
    </row>
    <row r="205" spans="2:2" x14ac:dyDescent="0.25">
      <c r="B205" s="7" t="s">
        <v>751</v>
      </c>
    </row>
    <row r="206" spans="2:2" x14ac:dyDescent="0.25">
      <c r="B206" s="7" t="s">
        <v>205</v>
      </c>
    </row>
    <row r="207" spans="2:2" x14ac:dyDescent="0.25">
      <c r="B207" s="7" t="s">
        <v>206</v>
      </c>
    </row>
    <row r="208" spans="2:2" x14ac:dyDescent="0.25">
      <c r="B208" s="7" t="s">
        <v>207</v>
      </c>
    </row>
    <row r="209" spans="2:2" x14ac:dyDescent="0.25">
      <c r="B209" s="7" t="s">
        <v>208</v>
      </c>
    </row>
    <row r="210" spans="2:2" x14ac:dyDescent="0.25">
      <c r="B210" s="7" t="s">
        <v>752</v>
      </c>
    </row>
    <row r="211" spans="2:2" x14ac:dyDescent="0.25">
      <c r="B211" s="7" t="s">
        <v>209</v>
      </c>
    </row>
    <row r="212" spans="2:2" x14ac:dyDescent="0.25">
      <c r="B212" s="7" t="s">
        <v>210</v>
      </c>
    </row>
    <row r="213" spans="2:2" x14ac:dyDescent="0.25">
      <c r="B213" s="7" t="s">
        <v>211</v>
      </c>
    </row>
    <row r="214" spans="2:2" x14ac:dyDescent="0.25">
      <c r="B214" s="7" t="s">
        <v>212</v>
      </c>
    </row>
    <row r="215" spans="2:2" x14ac:dyDescent="0.25">
      <c r="B215" s="7" t="s">
        <v>753</v>
      </c>
    </row>
    <row r="216" spans="2:2" x14ac:dyDescent="0.25">
      <c r="B216" s="7" t="s">
        <v>213</v>
      </c>
    </row>
    <row r="217" spans="2:2" x14ac:dyDescent="0.25">
      <c r="B217" s="7" t="s">
        <v>214</v>
      </c>
    </row>
    <row r="218" spans="2:2" x14ac:dyDescent="0.25">
      <c r="B218" s="7" t="s">
        <v>215</v>
      </c>
    </row>
    <row r="219" spans="2:2" x14ac:dyDescent="0.25">
      <c r="B219" s="7" t="s">
        <v>216</v>
      </c>
    </row>
    <row r="220" spans="2:2" x14ac:dyDescent="0.25">
      <c r="B220" s="7" t="s">
        <v>217</v>
      </c>
    </row>
    <row r="221" spans="2:2" x14ac:dyDescent="0.25">
      <c r="B221" s="7" t="s">
        <v>218</v>
      </c>
    </row>
    <row r="222" spans="2:2" x14ac:dyDescent="0.25">
      <c r="B222" s="7" t="s">
        <v>219</v>
      </c>
    </row>
    <row r="223" spans="2:2" x14ac:dyDescent="0.25">
      <c r="B223" s="7" t="s">
        <v>220</v>
      </c>
    </row>
    <row r="224" spans="2:2" x14ac:dyDescent="0.25">
      <c r="B224" s="7" t="s">
        <v>221</v>
      </c>
    </row>
    <row r="225" spans="2:2" x14ac:dyDescent="0.25">
      <c r="B225" s="7" t="s">
        <v>222</v>
      </c>
    </row>
    <row r="226" spans="2:2" x14ac:dyDescent="0.25">
      <c r="B226" s="7" t="s">
        <v>223</v>
      </c>
    </row>
    <row r="227" spans="2:2" x14ac:dyDescent="0.25">
      <c r="B227" s="7" t="s">
        <v>224</v>
      </c>
    </row>
    <row r="228" spans="2:2" x14ac:dyDescent="0.25">
      <c r="B228" s="7" t="s">
        <v>225</v>
      </c>
    </row>
    <row r="229" spans="2:2" x14ac:dyDescent="0.25">
      <c r="B229" s="7" t="s">
        <v>226</v>
      </c>
    </row>
    <row r="230" spans="2:2" x14ac:dyDescent="0.25">
      <c r="B230" s="7" t="s">
        <v>227</v>
      </c>
    </row>
    <row r="231" spans="2:2" x14ac:dyDescent="0.25">
      <c r="B231" s="7" t="s">
        <v>754</v>
      </c>
    </row>
    <row r="232" spans="2:2" x14ac:dyDescent="0.25">
      <c r="B232" s="7" t="s">
        <v>755</v>
      </c>
    </row>
    <row r="233" spans="2:2" x14ac:dyDescent="0.25">
      <c r="B233" s="7" t="s">
        <v>756</v>
      </c>
    </row>
    <row r="234" spans="2:2" x14ac:dyDescent="0.25">
      <c r="B234" s="7" t="s">
        <v>757</v>
      </c>
    </row>
    <row r="235" spans="2:2" x14ac:dyDescent="0.25">
      <c r="B235" s="7" t="s">
        <v>228</v>
      </c>
    </row>
    <row r="236" spans="2:2" x14ac:dyDescent="0.25">
      <c r="B236" s="7" t="s">
        <v>758</v>
      </c>
    </row>
    <row r="237" spans="2:2" x14ac:dyDescent="0.25">
      <c r="B237" s="7" t="s">
        <v>759</v>
      </c>
    </row>
    <row r="238" spans="2:2" x14ac:dyDescent="0.25">
      <c r="B238" s="7" t="s">
        <v>760</v>
      </c>
    </row>
    <row r="239" spans="2:2" x14ac:dyDescent="0.25">
      <c r="B239" s="7" t="s">
        <v>761</v>
      </c>
    </row>
    <row r="240" spans="2:2" x14ac:dyDescent="0.25">
      <c r="B240" s="7" t="s">
        <v>762</v>
      </c>
    </row>
    <row r="241" spans="2:2" x14ac:dyDescent="0.25">
      <c r="B241" s="7" t="s">
        <v>763</v>
      </c>
    </row>
    <row r="242" spans="2:2" x14ac:dyDescent="0.25">
      <c r="B242" s="7" t="s">
        <v>229</v>
      </c>
    </row>
    <row r="243" spans="2:2" x14ac:dyDescent="0.25">
      <c r="B243" s="7" t="s">
        <v>230</v>
      </c>
    </row>
    <row r="244" spans="2:2" x14ac:dyDescent="0.25">
      <c r="B244" s="7" t="s">
        <v>231</v>
      </c>
    </row>
    <row r="245" spans="2:2" x14ac:dyDescent="0.25">
      <c r="B245" s="7" t="s">
        <v>232</v>
      </c>
    </row>
    <row r="246" spans="2:2" x14ac:dyDescent="0.25">
      <c r="B246" s="7" t="s">
        <v>764</v>
      </c>
    </row>
    <row r="247" spans="2:2" x14ac:dyDescent="0.25">
      <c r="B247" s="7" t="s">
        <v>765</v>
      </c>
    </row>
    <row r="248" spans="2:2" x14ac:dyDescent="0.25">
      <c r="B248" s="7" t="s">
        <v>766</v>
      </c>
    </row>
    <row r="249" spans="2:2" x14ac:dyDescent="0.25">
      <c r="B249" s="7" t="s">
        <v>767</v>
      </c>
    </row>
    <row r="250" spans="2:2" x14ac:dyDescent="0.25">
      <c r="B250" s="7" t="s">
        <v>768</v>
      </c>
    </row>
    <row r="251" spans="2:2" x14ac:dyDescent="0.25">
      <c r="B251" s="7" t="s">
        <v>769</v>
      </c>
    </row>
    <row r="252" spans="2:2" x14ac:dyDescent="0.25">
      <c r="B252" s="7" t="s">
        <v>770</v>
      </c>
    </row>
    <row r="253" spans="2:2" x14ac:dyDescent="0.25">
      <c r="B253" s="7" t="s">
        <v>771</v>
      </c>
    </row>
    <row r="254" spans="2:2" x14ac:dyDescent="0.25">
      <c r="B254" s="7" t="s">
        <v>772</v>
      </c>
    </row>
    <row r="255" spans="2:2" x14ac:dyDescent="0.25">
      <c r="B255" s="7" t="s">
        <v>233</v>
      </c>
    </row>
    <row r="256" spans="2:2" x14ac:dyDescent="0.25">
      <c r="B256" s="7" t="s">
        <v>234</v>
      </c>
    </row>
    <row r="257" spans="2:2" x14ac:dyDescent="0.25">
      <c r="B257" s="7" t="s">
        <v>235</v>
      </c>
    </row>
    <row r="258" spans="2:2" x14ac:dyDescent="0.25">
      <c r="B258" s="7" t="s">
        <v>236</v>
      </c>
    </row>
    <row r="259" spans="2:2" x14ac:dyDescent="0.25">
      <c r="B259" s="7" t="s">
        <v>237</v>
      </c>
    </row>
    <row r="260" spans="2:2" x14ac:dyDescent="0.25">
      <c r="B260" s="7" t="s">
        <v>238</v>
      </c>
    </row>
    <row r="261" spans="2:2" x14ac:dyDescent="0.25">
      <c r="B261" s="7" t="s">
        <v>773</v>
      </c>
    </row>
    <row r="262" spans="2:2" x14ac:dyDescent="0.25">
      <c r="B262" s="7" t="s">
        <v>239</v>
      </c>
    </row>
    <row r="263" spans="2:2" x14ac:dyDescent="0.25">
      <c r="B263" s="7" t="s">
        <v>240</v>
      </c>
    </row>
    <row r="264" spans="2:2" x14ac:dyDescent="0.25">
      <c r="B264" s="7" t="s">
        <v>241</v>
      </c>
    </row>
    <row r="265" spans="2:2" x14ac:dyDescent="0.25">
      <c r="B265" s="7" t="s">
        <v>242</v>
      </c>
    </row>
    <row r="266" spans="2:2" x14ac:dyDescent="0.25">
      <c r="B266" s="7" t="s">
        <v>243</v>
      </c>
    </row>
    <row r="267" spans="2:2" x14ac:dyDescent="0.25">
      <c r="B267" s="7" t="s">
        <v>244</v>
      </c>
    </row>
    <row r="268" spans="2:2" x14ac:dyDescent="0.25">
      <c r="B268" s="7" t="s">
        <v>245</v>
      </c>
    </row>
    <row r="269" spans="2:2" x14ac:dyDescent="0.25">
      <c r="B269" s="7" t="s">
        <v>246</v>
      </c>
    </row>
    <row r="270" spans="2:2" x14ac:dyDescent="0.25">
      <c r="B270" s="7" t="s">
        <v>774</v>
      </c>
    </row>
    <row r="271" spans="2:2" x14ac:dyDescent="0.25">
      <c r="B271" s="7" t="s">
        <v>247</v>
      </c>
    </row>
    <row r="272" spans="2:2" x14ac:dyDescent="0.25">
      <c r="B272" s="7" t="s">
        <v>248</v>
      </c>
    </row>
    <row r="273" spans="2:2" x14ac:dyDescent="0.25">
      <c r="B273" s="7" t="s">
        <v>775</v>
      </c>
    </row>
    <row r="274" spans="2:2" x14ac:dyDescent="0.25">
      <c r="B274" s="7" t="s">
        <v>249</v>
      </c>
    </row>
    <row r="275" spans="2:2" x14ac:dyDescent="0.25">
      <c r="B275" s="7" t="s">
        <v>250</v>
      </c>
    </row>
    <row r="276" spans="2:2" x14ac:dyDescent="0.25">
      <c r="B276" s="7" t="s">
        <v>776</v>
      </c>
    </row>
    <row r="277" spans="2:2" x14ac:dyDescent="0.25">
      <c r="B277" s="7" t="s">
        <v>251</v>
      </c>
    </row>
    <row r="278" spans="2:2" x14ac:dyDescent="0.25">
      <c r="B278" s="7" t="s">
        <v>252</v>
      </c>
    </row>
    <row r="279" spans="2:2" x14ac:dyDescent="0.25">
      <c r="B279" s="7" t="s">
        <v>253</v>
      </c>
    </row>
    <row r="280" spans="2:2" x14ac:dyDescent="0.25">
      <c r="B280" s="7" t="s">
        <v>254</v>
      </c>
    </row>
    <row r="281" spans="2:2" x14ac:dyDescent="0.25">
      <c r="B281" s="7" t="s">
        <v>255</v>
      </c>
    </row>
    <row r="282" spans="2:2" x14ac:dyDescent="0.25">
      <c r="B282" s="7" t="s">
        <v>256</v>
      </c>
    </row>
    <row r="283" spans="2:2" x14ac:dyDescent="0.25">
      <c r="B283" s="7" t="s">
        <v>777</v>
      </c>
    </row>
    <row r="284" spans="2:2" x14ac:dyDescent="0.25">
      <c r="B284" s="7" t="s">
        <v>778</v>
      </c>
    </row>
    <row r="285" spans="2:2" x14ac:dyDescent="0.25">
      <c r="B285" s="7" t="s">
        <v>779</v>
      </c>
    </row>
    <row r="286" spans="2:2" x14ac:dyDescent="0.25">
      <c r="B286" s="7" t="s">
        <v>780</v>
      </c>
    </row>
    <row r="287" spans="2:2" x14ac:dyDescent="0.25">
      <c r="B287" s="7" t="s">
        <v>781</v>
      </c>
    </row>
    <row r="288" spans="2:2" x14ac:dyDescent="0.25">
      <c r="B288" s="7" t="s">
        <v>257</v>
      </c>
    </row>
    <row r="289" spans="2:2" x14ac:dyDescent="0.25">
      <c r="B289" s="7" t="s">
        <v>258</v>
      </c>
    </row>
    <row r="290" spans="2:2" x14ac:dyDescent="0.25">
      <c r="B290" s="7" t="s">
        <v>259</v>
      </c>
    </row>
    <row r="291" spans="2:2" x14ac:dyDescent="0.25">
      <c r="B291" s="7" t="s">
        <v>260</v>
      </c>
    </row>
    <row r="292" spans="2:2" x14ac:dyDescent="0.25">
      <c r="B292" s="7" t="s">
        <v>261</v>
      </c>
    </row>
    <row r="293" spans="2:2" x14ac:dyDescent="0.25">
      <c r="B293" s="7" t="s">
        <v>262</v>
      </c>
    </row>
    <row r="294" spans="2:2" x14ac:dyDescent="0.25">
      <c r="B294" s="7" t="s">
        <v>263</v>
      </c>
    </row>
    <row r="295" spans="2:2" x14ac:dyDescent="0.25">
      <c r="B295" s="7" t="s">
        <v>264</v>
      </c>
    </row>
    <row r="296" spans="2:2" x14ac:dyDescent="0.25">
      <c r="B296" s="7" t="s">
        <v>265</v>
      </c>
    </row>
    <row r="297" spans="2:2" x14ac:dyDescent="0.25">
      <c r="B297" s="7" t="s">
        <v>266</v>
      </c>
    </row>
    <row r="298" spans="2:2" x14ac:dyDescent="0.25">
      <c r="B298" s="7" t="s">
        <v>267</v>
      </c>
    </row>
    <row r="299" spans="2:2" x14ac:dyDescent="0.25">
      <c r="B299" s="7" t="s">
        <v>268</v>
      </c>
    </row>
    <row r="300" spans="2:2" x14ac:dyDescent="0.25">
      <c r="B300" s="7" t="s">
        <v>269</v>
      </c>
    </row>
    <row r="301" spans="2:2" x14ac:dyDescent="0.25">
      <c r="B301" s="7" t="s">
        <v>270</v>
      </c>
    </row>
    <row r="302" spans="2:2" x14ac:dyDescent="0.25">
      <c r="B302" s="7" t="s">
        <v>271</v>
      </c>
    </row>
    <row r="303" spans="2:2" x14ac:dyDescent="0.25">
      <c r="B303" s="7" t="s">
        <v>272</v>
      </c>
    </row>
    <row r="304" spans="2:2" x14ac:dyDescent="0.25">
      <c r="B304" s="7" t="s">
        <v>273</v>
      </c>
    </row>
    <row r="305" spans="2:2" x14ac:dyDescent="0.25">
      <c r="B305" s="7" t="s">
        <v>274</v>
      </c>
    </row>
    <row r="306" spans="2:2" x14ac:dyDescent="0.25">
      <c r="B306" s="7" t="s">
        <v>275</v>
      </c>
    </row>
    <row r="307" spans="2:2" x14ac:dyDescent="0.25">
      <c r="B307" s="7" t="s">
        <v>276</v>
      </c>
    </row>
    <row r="308" spans="2:2" x14ac:dyDescent="0.25">
      <c r="B308" s="7" t="s">
        <v>277</v>
      </c>
    </row>
    <row r="309" spans="2:2" x14ac:dyDescent="0.25">
      <c r="B309" s="7" t="s">
        <v>278</v>
      </c>
    </row>
    <row r="310" spans="2:2" x14ac:dyDescent="0.25">
      <c r="B310" s="7" t="s">
        <v>279</v>
      </c>
    </row>
    <row r="311" spans="2:2" x14ac:dyDescent="0.25">
      <c r="B311" s="7" t="s">
        <v>280</v>
      </c>
    </row>
    <row r="312" spans="2:2" x14ac:dyDescent="0.25">
      <c r="B312" s="7" t="s">
        <v>281</v>
      </c>
    </row>
    <row r="313" spans="2:2" x14ac:dyDescent="0.25">
      <c r="B313" s="7" t="s">
        <v>282</v>
      </c>
    </row>
    <row r="314" spans="2:2" x14ac:dyDescent="0.25">
      <c r="B314" s="7" t="s">
        <v>283</v>
      </c>
    </row>
    <row r="315" spans="2:2" x14ac:dyDescent="0.25">
      <c r="B315" s="7" t="s">
        <v>284</v>
      </c>
    </row>
    <row r="316" spans="2:2" x14ac:dyDescent="0.25">
      <c r="B316" s="7" t="s">
        <v>782</v>
      </c>
    </row>
    <row r="317" spans="2:2" x14ac:dyDescent="0.25">
      <c r="B317" s="7" t="s">
        <v>783</v>
      </c>
    </row>
    <row r="318" spans="2:2" x14ac:dyDescent="0.25">
      <c r="B318" s="7" t="s">
        <v>285</v>
      </c>
    </row>
    <row r="319" spans="2:2" x14ac:dyDescent="0.25">
      <c r="B319" s="7" t="s">
        <v>286</v>
      </c>
    </row>
    <row r="320" spans="2:2" x14ac:dyDescent="0.25">
      <c r="B320" s="7" t="s">
        <v>287</v>
      </c>
    </row>
    <row r="321" spans="2:2" x14ac:dyDescent="0.25">
      <c r="B321" s="7" t="s">
        <v>288</v>
      </c>
    </row>
    <row r="322" spans="2:2" x14ac:dyDescent="0.25">
      <c r="B322" s="7" t="s">
        <v>289</v>
      </c>
    </row>
    <row r="323" spans="2:2" x14ac:dyDescent="0.25">
      <c r="B323" s="7" t="s">
        <v>290</v>
      </c>
    </row>
    <row r="324" spans="2:2" x14ac:dyDescent="0.25">
      <c r="B324" s="7" t="s">
        <v>291</v>
      </c>
    </row>
    <row r="325" spans="2:2" x14ac:dyDescent="0.25">
      <c r="B325" s="7" t="s">
        <v>292</v>
      </c>
    </row>
    <row r="326" spans="2:2" x14ac:dyDescent="0.25">
      <c r="B326" s="7" t="s">
        <v>293</v>
      </c>
    </row>
    <row r="327" spans="2:2" x14ac:dyDescent="0.25">
      <c r="B327" s="7" t="s">
        <v>294</v>
      </c>
    </row>
    <row r="328" spans="2:2" x14ac:dyDescent="0.25">
      <c r="B328" s="7" t="s">
        <v>295</v>
      </c>
    </row>
    <row r="329" spans="2:2" x14ac:dyDescent="0.25">
      <c r="B329" s="7" t="s">
        <v>784</v>
      </c>
    </row>
    <row r="330" spans="2:2" x14ac:dyDescent="0.25">
      <c r="B330" s="7" t="s">
        <v>296</v>
      </c>
    </row>
    <row r="331" spans="2:2" x14ac:dyDescent="0.25">
      <c r="B331" s="7" t="s">
        <v>297</v>
      </c>
    </row>
    <row r="332" spans="2:2" x14ac:dyDescent="0.25">
      <c r="B332" s="7" t="s">
        <v>298</v>
      </c>
    </row>
    <row r="333" spans="2:2" x14ac:dyDescent="0.25">
      <c r="B333" s="7" t="s">
        <v>299</v>
      </c>
    </row>
    <row r="334" spans="2:2" x14ac:dyDescent="0.25">
      <c r="B334" s="7" t="s">
        <v>300</v>
      </c>
    </row>
    <row r="335" spans="2:2" x14ac:dyDescent="0.25">
      <c r="B335" s="7" t="s">
        <v>301</v>
      </c>
    </row>
    <row r="336" spans="2:2" x14ac:dyDescent="0.25">
      <c r="B336" s="7" t="s">
        <v>785</v>
      </c>
    </row>
    <row r="337" spans="2:2" x14ac:dyDescent="0.25">
      <c r="B337" s="7" t="s">
        <v>302</v>
      </c>
    </row>
    <row r="338" spans="2:2" x14ac:dyDescent="0.25">
      <c r="B338" s="7" t="s">
        <v>303</v>
      </c>
    </row>
    <row r="339" spans="2:2" x14ac:dyDescent="0.25">
      <c r="B339" s="7" t="s">
        <v>304</v>
      </c>
    </row>
    <row r="340" spans="2:2" x14ac:dyDescent="0.25">
      <c r="B340" s="7" t="s">
        <v>305</v>
      </c>
    </row>
    <row r="341" spans="2:2" x14ac:dyDescent="0.25">
      <c r="B341" s="7" t="s">
        <v>306</v>
      </c>
    </row>
    <row r="342" spans="2:2" x14ac:dyDescent="0.25">
      <c r="B342" s="7" t="s">
        <v>307</v>
      </c>
    </row>
    <row r="343" spans="2:2" x14ac:dyDescent="0.25">
      <c r="B343" s="7" t="s">
        <v>308</v>
      </c>
    </row>
    <row r="344" spans="2:2" x14ac:dyDescent="0.25">
      <c r="B344" s="7" t="s">
        <v>309</v>
      </c>
    </row>
    <row r="345" spans="2:2" x14ac:dyDescent="0.25">
      <c r="B345" s="7" t="s">
        <v>786</v>
      </c>
    </row>
    <row r="346" spans="2:2" x14ac:dyDescent="0.25">
      <c r="B346" s="7" t="s">
        <v>310</v>
      </c>
    </row>
    <row r="347" spans="2:2" x14ac:dyDescent="0.25">
      <c r="B347" s="7" t="s">
        <v>311</v>
      </c>
    </row>
    <row r="348" spans="2:2" x14ac:dyDescent="0.25">
      <c r="B348" s="7" t="s">
        <v>312</v>
      </c>
    </row>
    <row r="349" spans="2:2" x14ac:dyDescent="0.25">
      <c r="B349" s="7" t="s">
        <v>313</v>
      </c>
    </row>
    <row r="350" spans="2:2" x14ac:dyDescent="0.25">
      <c r="B350" s="7" t="s">
        <v>314</v>
      </c>
    </row>
    <row r="351" spans="2:2" x14ac:dyDescent="0.25">
      <c r="B351" s="7" t="s">
        <v>315</v>
      </c>
    </row>
    <row r="352" spans="2:2" x14ac:dyDescent="0.25">
      <c r="B352" s="7" t="s">
        <v>316</v>
      </c>
    </row>
    <row r="353" spans="2:2" x14ac:dyDescent="0.25">
      <c r="B353" s="7" t="s">
        <v>317</v>
      </c>
    </row>
    <row r="354" spans="2:2" x14ac:dyDescent="0.25">
      <c r="B354" s="7" t="s">
        <v>318</v>
      </c>
    </row>
    <row r="355" spans="2:2" x14ac:dyDescent="0.25">
      <c r="B355" s="7" t="s">
        <v>319</v>
      </c>
    </row>
    <row r="356" spans="2:2" x14ac:dyDescent="0.25">
      <c r="B356" s="7" t="s">
        <v>320</v>
      </c>
    </row>
    <row r="357" spans="2:2" x14ac:dyDescent="0.25">
      <c r="B357" s="7" t="s">
        <v>321</v>
      </c>
    </row>
    <row r="358" spans="2:2" x14ac:dyDescent="0.25">
      <c r="B358" s="7" t="s">
        <v>322</v>
      </c>
    </row>
    <row r="359" spans="2:2" x14ac:dyDescent="0.25">
      <c r="B359" s="7" t="s">
        <v>323</v>
      </c>
    </row>
    <row r="360" spans="2:2" x14ac:dyDescent="0.25">
      <c r="B360" s="7" t="s">
        <v>324</v>
      </c>
    </row>
    <row r="361" spans="2:2" x14ac:dyDescent="0.25">
      <c r="B361" s="7" t="s">
        <v>325</v>
      </c>
    </row>
    <row r="362" spans="2:2" x14ac:dyDescent="0.25">
      <c r="B362" s="7" t="s">
        <v>326</v>
      </c>
    </row>
    <row r="363" spans="2:2" x14ac:dyDescent="0.25">
      <c r="B363" s="7" t="s">
        <v>327</v>
      </c>
    </row>
    <row r="364" spans="2:2" x14ac:dyDescent="0.25">
      <c r="B364" s="7" t="s">
        <v>328</v>
      </c>
    </row>
    <row r="365" spans="2:2" x14ac:dyDescent="0.25">
      <c r="B365" s="7" t="s">
        <v>329</v>
      </c>
    </row>
    <row r="366" spans="2:2" x14ac:dyDescent="0.25">
      <c r="B366" s="7" t="s">
        <v>330</v>
      </c>
    </row>
    <row r="367" spans="2:2" x14ac:dyDescent="0.25">
      <c r="B367" s="7" t="s">
        <v>331</v>
      </c>
    </row>
    <row r="368" spans="2:2" x14ac:dyDescent="0.25">
      <c r="B368" s="7" t="s">
        <v>332</v>
      </c>
    </row>
    <row r="369" spans="2:2" x14ac:dyDescent="0.25">
      <c r="B369" s="7" t="s">
        <v>787</v>
      </c>
    </row>
    <row r="370" spans="2:2" x14ac:dyDescent="0.25">
      <c r="B370" s="7" t="s">
        <v>333</v>
      </c>
    </row>
    <row r="371" spans="2:2" x14ac:dyDescent="0.25">
      <c r="B371" s="7" t="s">
        <v>334</v>
      </c>
    </row>
    <row r="372" spans="2:2" x14ac:dyDescent="0.25">
      <c r="B372" s="7" t="s">
        <v>335</v>
      </c>
    </row>
    <row r="373" spans="2:2" x14ac:dyDescent="0.25">
      <c r="B373" s="7" t="s">
        <v>336</v>
      </c>
    </row>
    <row r="374" spans="2:2" x14ac:dyDescent="0.25">
      <c r="B374" s="7" t="s">
        <v>337</v>
      </c>
    </row>
    <row r="375" spans="2:2" x14ac:dyDescent="0.25">
      <c r="B375" s="7" t="s">
        <v>338</v>
      </c>
    </row>
    <row r="376" spans="2:2" x14ac:dyDescent="0.25">
      <c r="B376" s="7" t="s">
        <v>339</v>
      </c>
    </row>
    <row r="377" spans="2:2" x14ac:dyDescent="0.25">
      <c r="B377" s="7" t="s">
        <v>340</v>
      </c>
    </row>
    <row r="378" spans="2:2" x14ac:dyDescent="0.25">
      <c r="B378" s="7" t="s">
        <v>341</v>
      </c>
    </row>
    <row r="379" spans="2:2" x14ac:dyDescent="0.25">
      <c r="B379" s="7" t="s">
        <v>788</v>
      </c>
    </row>
    <row r="380" spans="2:2" x14ac:dyDescent="0.25">
      <c r="B380" s="7" t="s">
        <v>789</v>
      </c>
    </row>
    <row r="381" spans="2:2" x14ac:dyDescent="0.25">
      <c r="B381" s="7" t="s">
        <v>342</v>
      </c>
    </row>
    <row r="382" spans="2:2" x14ac:dyDescent="0.25">
      <c r="B382" s="7" t="s">
        <v>343</v>
      </c>
    </row>
    <row r="383" spans="2:2" x14ac:dyDescent="0.25">
      <c r="B383" s="7" t="s">
        <v>344</v>
      </c>
    </row>
    <row r="384" spans="2:2" x14ac:dyDescent="0.25">
      <c r="B384" s="7" t="s">
        <v>345</v>
      </c>
    </row>
    <row r="385" spans="2:2" x14ac:dyDescent="0.25">
      <c r="B385" s="7" t="s">
        <v>346</v>
      </c>
    </row>
    <row r="386" spans="2:2" x14ac:dyDescent="0.25">
      <c r="B386" s="7" t="s">
        <v>347</v>
      </c>
    </row>
    <row r="387" spans="2:2" x14ac:dyDescent="0.25">
      <c r="B387" s="7" t="s">
        <v>790</v>
      </c>
    </row>
    <row r="388" spans="2:2" x14ac:dyDescent="0.25">
      <c r="B388" s="7" t="s">
        <v>348</v>
      </c>
    </row>
    <row r="389" spans="2:2" x14ac:dyDescent="0.25">
      <c r="B389" s="7" t="s">
        <v>791</v>
      </c>
    </row>
    <row r="390" spans="2:2" x14ac:dyDescent="0.25">
      <c r="B390" s="7" t="s">
        <v>349</v>
      </c>
    </row>
    <row r="391" spans="2:2" x14ac:dyDescent="0.25">
      <c r="B391" s="7" t="s">
        <v>350</v>
      </c>
    </row>
    <row r="392" spans="2:2" x14ac:dyDescent="0.25">
      <c r="B392" s="7" t="s">
        <v>351</v>
      </c>
    </row>
    <row r="393" spans="2:2" x14ac:dyDescent="0.25">
      <c r="B393" s="7" t="s">
        <v>352</v>
      </c>
    </row>
    <row r="394" spans="2:2" x14ac:dyDescent="0.25">
      <c r="B394" s="7" t="s">
        <v>353</v>
      </c>
    </row>
    <row r="395" spans="2:2" x14ac:dyDescent="0.25">
      <c r="B395" s="7" t="s">
        <v>792</v>
      </c>
    </row>
    <row r="396" spans="2:2" x14ac:dyDescent="0.25">
      <c r="B396" s="7" t="s">
        <v>354</v>
      </c>
    </row>
    <row r="397" spans="2:2" x14ac:dyDescent="0.25">
      <c r="B397" s="7" t="s">
        <v>793</v>
      </c>
    </row>
    <row r="398" spans="2:2" x14ac:dyDescent="0.25">
      <c r="B398" s="7" t="s">
        <v>355</v>
      </c>
    </row>
    <row r="399" spans="2:2" x14ac:dyDescent="0.25">
      <c r="B399" s="7" t="s">
        <v>356</v>
      </c>
    </row>
    <row r="400" spans="2:2" x14ac:dyDescent="0.25">
      <c r="B400" s="7" t="s">
        <v>357</v>
      </c>
    </row>
    <row r="401" spans="2:2" x14ac:dyDescent="0.25">
      <c r="B401" s="7" t="s">
        <v>358</v>
      </c>
    </row>
    <row r="402" spans="2:2" x14ac:dyDescent="0.25">
      <c r="B402" s="7" t="s">
        <v>359</v>
      </c>
    </row>
    <row r="403" spans="2:2" x14ac:dyDescent="0.25">
      <c r="B403" s="7" t="s">
        <v>360</v>
      </c>
    </row>
    <row r="404" spans="2:2" x14ac:dyDescent="0.25">
      <c r="B404" s="7" t="s">
        <v>361</v>
      </c>
    </row>
    <row r="405" spans="2:2" x14ac:dyDescent="0.25">
      <c r="B405" s="7" t="s">
        <v>362</v>
      </c>
    </row>
    <row r="406" spans="2:2" x14ac:dyDescent="0.25">
      <c r="B406" s="7" t="s">
        <v>794</v>
      </c>
    </row>
    <row r="407" spans="2:2" x14ac:dyDescent="0.25">
      <c r="B407" s="7" t="s">
        <v>363</v>
      </c>
    </row>
    <row r="408" spans="2:2" x14ac:dyDescent="0.25">
      <c r="B408" s="7" t="s">
        <v>364</v>
      </c>
    </row>
    <row r="409" spans="2:2" x14ac:dyDescent="0.25">
      <c r="B409" s="7" t="s">
        <v>365</v>
      </c>
    </row>
    <row r="410" spans="2:2" x14ac:dyDescent="0.25">
      <c r="B410" s="7" t="s">
        <v>366</v>
      </c>
    </row>
    <row r="411" spans="2:2" x14ac:dyDescent="0.25">
      <c r="B411" s="7" t="s">
        <v>367</v>
      </c>
    </row>
    <row r="412" spans="2:2" x14ac:dyDescent="0.25">
      <c r="B412" s="7" t="s">
        <v>368</v>
      </c>
    </row>
    <row r="413" spans="2:2" x14ac:dyDescent="0.25">
      <c r="B413" s="7" t="s">
        <v>795</v>
      </c>
    </row>
    <row r="414" spans="2:2" x14ac:dyDescent="0.25">
      <c r="B414" s="7" t="s">
        <v>369</v>
      </c>
    </row>
    <row r="415" spans="2:2" x14ac:dyDescent="0.25">
      <c r="B415" s="7" t="s">
        <v>796</v>
      </c>
    </row>
    <row r="416" spans="2:2" x14ac:dyDescent="0.25">
      <c r="B416" s="7" t="s">
        <v>797</v>
      </c>
    </row>
    <row r="417" spans="2:2" x14ac:dyDescent="0.25">
      <c r="B417" s="7" t="s">
        <v>370</v>
      </c>
    </row>
    <row r="418" spans="2:2" x14ac:dyDescent="0.25">
      <c r="B418" s="7" t="s">
        <v>371</v>
      </c>
    </row>
    <row r="419" spans="2:2" x14ac:dyDescent="0.25">
      <c r="B419" s="7" t="s">
        <v>372</v>
      </c>
    </row>
    <row r="420" spans="2:2" x14ac:dyDescent="0.25">
      <c r="B420" s="7" t="s">
        <v>373</v>
      </c>
    </row>
    <row r="421" spans="2:2" x14ac:dyDescent="0.25">
      <c r="B421" s="7" t="s">
        <v>374</v>
      </c>
    </row>
    <row r="422" spans="2:2" x14ac:dyDescent="0.25">
      <c r="B422" s="7" t="s">
        <v>375</v>
      </c>
    </row>
    <row r="423" spans="2:2" x14ac:dyDescent="0.25">
      <c r="B423" s="7" t="s">
        <v>376</v>
      </c>
    </row>
    <row r="424" spans="2:2" x14ac:dyDescent="0.25">
      <c r="B424" s="7" t="s">
        <v>377</v>
      </c>
    </row>
    <row r="425" spans="2:2" x14ac:dyDescent="0.25">
      <c r="B425" s="7" t="s">
        <v>378</v>
      </c>
    </row>
    <row r="426" spans="2:2" x14ac:dyDescent="0.25">
      <c r="B426" s="7" t="s">
        <v>379</v>
      </c>
    </row>
    <row r="427" spans="2:2" x14ac:dyDescent="0.25">
      <c r="B427" s="7" t="s">
        <v>380</v>
      </c>
    </row>
    <row r="428" spans="2:2" x14ac:dyDescent="0.25">
      <c r="B428" s="7" t="s">
        <v>381</v>
      </c>
    </row>
    <row r="429" spans="2:2" x14ac:dyDescent="0.25">
      <c r="B429" s="7" t="s">
        <v>382</v>
      </c>
    </row>
    <row r="430" spans="2:2" x14ac:dyDescent="0.25">
      <c r="B430" s="7" t="s">
        <v>383</v>
      </c>
    </row>
    <row r="431" spans="2:2" x14ac:dyDescent="0.25">
      <c r="B431" s="7" t="s">
        <v>384</v>
      </c>
    </row>
    <row r="432" spans="2:2" x14ac:dyDescent="0.25">
      <c r="B432" s="7" t="s">
        <v>385</v>
      </c>
    </row>
    <row r="433" spans="2:2" x14ac:dyDescent="0.25">
      <c r="B433" s="7" t="s">
        <v>386</v>
      </c>
    </row>
    <row r="434" spans="2:2" x14ac:dyDescent="0.25">
      <c r="B434" s="7" t="s">
        <v>798</v>
      </c>
    </row>
    <row r="435" spans="2:2" x14ac:dyDescent="0.25">
      <c r="B435" s="7" t="s">
        <v>387</v>
      </c>
    </row>
    <row r="436" spans="2:2" x14ac:dyDescent="0.25">
      <c r="B436" s="7" t="s">
        <v>388</v>
      </c>
    </row>
    <row r="437" spans="2:2" x14ac:dyDescent="0.25">
      <c r="B437" s="7" t="s">
        <v>389</v>
      </c>
    </row>
    <row r="438" spans="2:2" x14ac:dyDescent="0.25">
      <c r="B438" s="7" t="s">
        <v>799</v>
      </c>
    </row>
    <row r="439" spans="2:2" x14ac:dyDescent="0.25">
      <c r="B439" s="7" t="s">
        <v>800</v>
      </c>
    </row>
    <row r="440" spans="2:2" x14ac:dyDescent="0.25">
      <c r="B440" s="7" t="s">
        <v>801</v>
      </c>
    </row>
    <row r="441" spans="2:2" x14ac:dyDescent="0.25">
      <c r="B441" s="7" t="s">
        <v>390</v>
      </c>
    </row>
    <row r="442" spans="2:2" x14ac:dyDescent="0.25">
      <c r="B442" s="7" t="s">
        <v>391</v>
      </c>
    </row>
    <row r="443" spans="2:2" x14ac:dyDescent="0.25">
      <c r="B443" s="7" t="s">
        <v>802</v>
      </c>
    </row>
    <row r="444" spans="2:2" x14ac:dyDescent="0.25">
      <c r="B444" s="7" t="s">
        <v>392</v>
      </c>
    </row>
    <row r="445" spans="2:2" x14ac:dyDescent="0.25">
      <c r="B445" s="7" t="s">
        <v>803</v>
      </c>
    </row>
    <row r="446" spans="2:2" x14ac:dyDescent="0.25">
      <c r="B446" s="7" t="s">
        <v>804</v>
      </c>
    </row>
    <row r="447" spans="2:2" x14ac:dyDescent="0.25">
      <c r="B447" s="7" t="s">
        <v>805</v>
      </c>
    </row>
    <row r="448" spans="2:2" x14ac:dyDescent="0.25">
      <c r="B448" s="7" t="s">
        <v>806</v>
      </c>
    </row>
    <row r="449" spans="2:2" x14ac:dyDescent="0.25">
      <c r="B449" s="7" t="s">
        <v>807</v>
      </c>
    </row>
    <row r="450" spans="2:2" x14ac:dyDescent="0.25">
      <c r="B450" s="7" t="s">
        <v>808</v>
      </c>
    </row>
    <row r="451" spans="2:2" x14ac:dyDescent="0.25">
      <c r="B451" s="7" t="s">
        <v>393</v>
      </c>
    </row>
    <row r="452" spans="2:2" x14ac:dyDescent="0.25">
      <c r="B452" s="7" t="s">
        <v>809</v>
      </c>
    </row>
    <row r="453" spans="2:2" x14ac:dyDescent="0.25">
      <c r="B453" s="7" t="s">
        <v>394</v>
      </c>
    </row>
    <row r="454" spans="2:2" x14ac:dyDescent="0.25">
      <c r="B454" s="7" t="s">
        <v>810</v>
      </c>
    </row>
    <row r="455" spans="2:2" x14ac:dyDescent="0.25">
      <c r="B455" s="7" t="s">
        <v>811</v>
      </c>
    </row>
    <row r="456" spans="2:2" x14ac:dyDescent="0.25">
      <c r="B456" s="7" t="s">
        <v>395</v>
      </c>
    </row>
    <row r="457" spans="2:2" x14ac:dyDescent="0.25">
      <c r="B457" s="7" t="s">
        <v>396</v>
      </c>
    </row>
    <row r="458" spans="2:2" x14ac:dyDescent="0.25">
      <c r="B458" s="7" t="s">
        <v>397</v>
      </c>
    </row>
    <row r="459" spans="2:2" x14ac:dyDescent="0.25">
      <c r="B459" s="7" t="s">
        <v>398</v>
      </c>
    </row>
    <row r="460" spans="2:2" x14ac:dyDescent="0.25">
      <c r="B460" s="7" t="s">
        <v>399</v>
      </c>
    </row>
    <row r="461" spans="2:2" x14ac:dyDescent="0.25">
      <c r="B461" s="7" t="s">
        <v>400</v>
      </c>
    </row>
    <row r="462" spans="2:2" x14ac:dyDescent="0.25">
      <c r="B462" s="7" t="s">
        <v>401</v>
      </c>
    </row>
    <row r="463" spans="2:2" x14ac:dyDescent="0.25">
      <c r="B463" s="7" t="s">
        <v>402</v>
      </c>
    </row>
    <row r="464" spans="2:2" x14ac:dyDescent="0.25">
      <c r="B464" s="7" t="s">
        <v>403</v>
      </c>
    </row>
    <row r="465" spans="2:2" x14ac:dyDescent="0.25">
      <c r="B465" s="7" t="s">
        <v>404</v>
      </c>
    </row>
    <row r="466" spans="2:2" x14ac:dyDescent="0.25">
      <c r="B466" s="7" t="s">
        <v>405</v>
      </c>
    </row>
    <row r="467" spans="2:2" x14ac:dyDescent="0.25">
      <c r="B467" s="7" t="s">
        <v>406</v>
      </c>
    </row>
    <row r="468" spans="2:2" x14ac:dyDescent="0.25">
      <c r="B468" s="7" t="s">
        <v>407</v>
      </c>
    </row>
    <row r="469" spans="2:2" x14ac:dyDescent="0.25">
      <c r="B469" s="7" t="s">
        <v>408</v>
      </c>
    </row>
    <row r="470" spans="2:2" x14ac:dyDescent="0.25">
      <c r="B470" s="7" t="s">
        <v>409</v>
      </c>
    </row>
    <row r="471" spans="2:2" x14ac:dyDescent="0.25">
      <c r="B471" s="7" t="s">
        <v>410</v>
      </c>
    </row>
    <row r="472" spans="2:2" x14ac:dyDescent="0.25">
      <c r="B472" s="7" t="s">
        <v>411</v>
      </c>
    </row>
    <row r="473" spans="2:2" x14ac:dyDescent="0.25">
      <c r="B473" s="7" t="s">
        <v>412</v>
      </c>
    </row>
    <row r="474" spans="2:2" x14ac:dyDescent="0.25">
      <c r="B474" s="7" t="s">
        <v>413</v>
      </c>
    </row>
    <row r="475" spans="2:2" x14ac:dyDescent="0.25">
      <c r="B475" s="7" t="s">
        <v>414</v>
      </c>
    </row>
    <row r="476" spans="2:2" x14ac:dyDescent="0.25">
      <c r="B476" s="7" t="s">
        <v>812</v>
      </c>
    </row>
    <row r="477" spans="2:2" x14ac:dyDescent="0.25">
      <c r="B477" s="7" t="s">
        <v>813</v>
      </c>
    </row>
    <row r="478" spans="2:2" x14ac:dyDescent="0.25">
      <c r="B478" s="7" t="s">
        <v>814</v>
      </c>
    </row>
    <row r="479" spans="2:2" x14ac:dyDescent="0.25">
      <c r="B479" s="7" t="s">
        <v>415</v>
      </c>
    </row>
    <row r="480" spans="2:2" x14ac:dyDescent="0.25">
      <c r="B480" s="7" t="s">
        <v>416</v>
      </c>
    </row>
    <row r="481" spans="2:2" x14ac:dyDescent="0.25">
      <c r="B481" s="7" t="s">
        <v>815</v>
      </c>
    </row>
    <row r="482" spans="2:2" x14ac:dyDescent="0.25">
      <c r="B482" s="7" t="s">
        <v>417</v>
      </c>
    </row>
    <row r="483" spans="2:2" x14ac:dyDescent="0.25">
      <c r="B483" s="7" t="s">
        <v>418</v>
      </c>
    </row>
    <row r="484" spans="2:2" x14ac:dyDescent="0.25">
      <c r="B484" s="7" t="s">
        <v>419</v>
      </c>
    </row>
    <row r="485" spans="2:2" x14ac:dyDescent="0.25">
      <c r="B485" t="s">
        <v>420</v>
      </c>
    </row>
    <row r="486" spans="2:2" x14ac:dyDescent="0.25">
      <c r="B486" t="s">
        <v>421</v>
      </c>
    </row>
    <row r="487" spans="2:2" x14ac:dyDescent="0.25">
      <c r="B487" t="s">
        <v>422</v>
      </c>
    </row>
    <row r="488" spans="2:2" x14ac:dyDescent="0.25">
      <c r="B488" t="s">
        <v>423</v>
      </c>
    </row>
    <row r="489" spans="2:2" x14ac:dyDescent="0.25">
      <c r="B489" t="s">
        <v>424</v>
      </c>
    </row>
    <row r="490" spans="2:2" x14ac:dyDescent="0.25">
      <c r="B490" t="s">
        <v>425</v>
      </c>
    </row>
    <row r="491" spans="2:2" x14ac:dyDescent="0.25">
      <c r="B491" t="s">
        <v>426</v>
      </c>
    </row>
    <row r="492" spans="2:2" x14ac:dyDescent="0.25">
      <c r="B492" t="s">
        <v>427</v>
      </c>
    </row>
    <row r="493" spans="2:2" x14ac:dyDescent="0.25">
      <c r="B493" t="s">
        <v>816</v>
      </c>
    </row>
    <row r="494" spans="2:2" x14ac:dyDescent="0.25">
      <c r="B494" t="s">
        <v>428</v>
      </c>
    </row>
    <row r="495" spans="2:2" x14ac:dyDescent="0.25">
      <c r="B495" t="s">
        <v>429</v>
      </c>
    </row>
    <row r="496" spans="2:2" x14ac:dyDescent="0.25">
      <c r="B496" t="s">
        <v>430</v>
      </c>
    </row>
    <row r="497" spans="2:2" x14ac:dyDescent="0.25">
      <c r="B497" t="s">
        <v>431</v>
      </c>
    </row>
    <row r="498" spans="2:2" x14ac:dyDescent="0.25">
      <c r="B498" t="s">
        <v>432</v>
      </c>
    </row>
    <row r="499" spans="2:2" x14ac:dyDescent="0.25">
      <c r="B499" t="s">
        <v>433</v>
      </c>
    </row>
    <row r="500" spans="2:2" x14ac:dyDescent="0.25">
      <c r="B500" t="s">
        <v>434</v>
      </c>
    </row>
    <row r="501" spans="2:2" x14ac:dyDescent="0.25">
      <c r="B501" t="s">
        <v>435</v>
      </c>
    </row>
    <row r="502" spans="2:2" x14ac:dyDescent="0.25">
      <c r="B502" t="s">
        <v>436</v>
      </c>
    </row>
    <row r="503" spans="2:2" x14ac:dyDescent="0.25">
      <c r="B503" t="s">
        <v>437</v>
      </c>
    </row>
    <row r="504" spans="2:2" x14ac:dyDescent="0.25">
      <c r="B504" t="s">
        <v>438</v>
      </c>
    </row>
    <row r="505" spans="2:2" x14ac:dyDescent="0.25">
      <c r="B505" t="s">
        <v>439</v>
      </c>
    </row>
    <row r="506" spans="2:2" x14ac:dyDescent="0.25">
      <c r="B506" t="s">
        <v>440</v>
      </c>
    </row>
    <row r="507" spans="2:2" x14ac:dyDescent="0.25">
      <c r="B507" t="s">
        <v>817</v>
      </c>
    </row>
    <row r="508" spans="2:2" x14ac:dyDescent="0.25">
      <c r="B508" t="s">
        <v>441</v>
      </c>
    </row>
    <row r="509" spans="2:2" x14ac:dyDescent="0.25">
      <c r="B509" t="s">
        <v>442</v>
      </c>
    </row>
    <row r="510" spans="2:2" x14ac:dyDescent="0.25">
      <c r="B510" t="s">
        <v>443</v>
      </c>
    </row>
    <row r="511" spans="2:2" x14ac:dyDescent="0.25">
      <c r="B511" t="s">
        <v>444</v>
      </c>
    </row>
    <row r="512" spans="2:2" x14ac:dyDescent="0.25">
      <c r="B512" t="s">
        <v>445</v>
      </c>
    </row>
    <row r="513" spans="2:2" x14ac:dyDescent="0.25">
      <c r="B513" t="s">
        <v>446</v>
      </c>
    </row>
    <row r="514" spans="2:2" x14ac:dyDescent="0.25">
      <c r="B514" t="s">
        <v>447</v>
      </c>
    </row>
    <row r="515" spans="2:2" x14ac:dyDescent="0.25">
      <c r="B515" t="s">
        <v>448</v>
      </c>
    </row>
    <row r="516" spans="2:2" x14ac:dyDescent="0.25">
      <c r="B516" t="s">
        <v>818</v>
      </c>
    </row>
    <row r="517" spans="2:2" x14ac:dyDescent="0.25">
      <c r="B517" t="s">
        <v>449</v>
      </c>
    </row>
    <row r="518" spans="2:2" x14ac:dyDescent="0.25">
      <c r="B518" t="s">
        <v>819</v>
      </c>
    </row>
    <row r="519" spans="2:2" x14ac:dyDescent="0.25">
      <c r="B519" t="s">
        <v>450</v>
      </c>
    </row>
    <row r="520" spans="2:2" x14ac:dyDescent="0.25">
      <c r="B520" t="s">
        <v>451</v>
      </c>
    </row>
    <row r="521" spans="2:2" x14ac:dyDescent="0.25">
      <c r="B521" t="s">
        <v>452</v>
      </c>
    </row>
    <row r="522" spans="2:2" x14ac:dyDescent="0.25">
      <c r="B522" t="s">
        <v>453</v>
      </c>
    </row>
    <row r="523" spans="2:2" x14ac:dyDescent="0.25">
      <c r="B523" t="s">
        <v>454</v>
      </c>
    </row>
    <row r="524" spans="2:2" x14ac:dyDescent="0.25">
      <c r="B524" t="s">
        <v>455</v>
      </c>
    </row>
    <row r="525" spans="2:2" x14ac:dyDescent="0.25">
      <c r="B525" t="s">
        <v>820</v>
      </c>
    </row>
    <row r="526" spans="2:2" x14ac:dyDescent="0.25">
      <c r="B526" t="s">
        <v>456</v>
      </c>
    </row>
    <row r="527" spans="2:2" x14ac:dyDescent="0.25">
      <c r="B527" t="s">
        <v>457</v>
      </c>
    </row>
    <row r="528" spans="2:2" x14ac:dyDescent="0.25">
      <c r="B528" t="s">
        <v>458</v>
      </c>
    </row>
    <row r="529" spans="2:2" x14ac:dyDescent="0.25">
      <c r="B529" t="s">
        <v>821</v>
      </c>
    </row>
    <row r="530" spans="2:2" x14ac:dyDescent="0.25">
      <c r="B530" t="s">
        <v>822</v>
      </c>
    </row>
    <row r="531" spans="2:2" x14ac:dyDescent="0.25">
      <c r="B531" t="s">
        <v>459</v>
      </c>
    </row>
    <row r="532" spans="2:2" x14ac:dyDescent="0.25">
      <c r="B532" t="s">
        <v>460</v>
      </c>
    </row>
    <row r="533" spans="2:2" x14ac:dyDescent="0.25">
      <c r="B533" t="s">
        <v>461</v>
      </c>
    </row>
    <row r="534" spans="2:2" x14ac:dyDescent="0.25">
      <c r="B534" t="s">
        <v>462</v>
      </c>
    </row>
    <row r="535" spans="2:2" x14ac:dyDescent="0.25">
      <c r="B535" t="s">
        <v>463</v>
      </c>
    </row>
    <row r="536" spans="2:2" x14ac:dyDescent="0.25">
      <c r="B536" t="s">
        <v>464</v>
      </c>
    </row>
    <row r="537" spans="2:2" x14ac:dyDescent="0.25">
      <c r="B537" t="s">
        <v>823</v>
      </c>
    </row>
    <row r="538" spans="2:2" x14ac:dyDescent="0.25">
      <c r="B538" t="s">
        <v>824</v>
      </c>
    </row>
    <row r="539" spans="2:2" x14ac:dyDescent="0.25">
      <c r="B539" t="s">
        <v>825</v>
      </c>
    </row>
    <row r="540" spans="2:2" x14ac:dyDescent="0.25">
      <c r="B540" t="s">
        <v>826</v>
      </c>
    </row>
    <row r="541" spans="2:2" x14ac:dyDescent="0.25">
      <c r="B541" t="s">
        <v>465</v>
      </c>
    </row>
    <row r="542" spans="2:2" x14ac:dyDescent="0.25">
      <c r="B542" t="s">
        <v>466</v>
      </c>
    </row>
    <row r="543" spans="2:2" x14ac:dyDescent="0.25">
      <c r="B543" t="s">
        <v>467</v>
      </c>
    </row>
    <row r="544" spans="2:2" x14ac:dyDescent="0.25">
      <c r="B544" t="s">
        <v>468</v>
      </c>
    </row>
    <row r="545" spans="2:2" x14ac:dyDescent="0.25">
      <c r="B545" t="s">
        <v>469</v>
      </c>
    </row>
    <row r="546" spans="2:2" x14ac:dyDescent="0.25">
      <c r="B546" t="s">
        <v>827</v>
      </c>
    </row>
    <row r="547" spans="2:2" x14ac:dyDescent="0.25">
      <c r="B547" t="s">
        <v>828</v>
      </c>
    </row>
    <row r="548" spans="2:2" x14ac:dyDescent="0.25">
      <c r="B548" t="s">
        <v>829</v>
      </c>
    </row>
    <row r="549" spans="2:2" x14ac:dyDescent="0.25">
      <c r="B549" t="s">
        <v>470</v>
      </c>
    </row>
    <row r="550" spans="2:2" x14ac:dyDescent="0.25">
      <c r="B550" t="s">
        <v>471</v>
      </c>
    </row>
    <row r="551" spans="2:2" x14ac:dyDescent="0.25">
      <c r="B551" t="s">
        <v>472</v>
      </c>
    </row>
    <row r="552" spans="2:2" x14ac:dyDescent="0.25">
      <c r="B552" t="s">
        <v>473</v>
      </c>
    </row>
    <row r="553" spans="2:2" x14ac:dyDescent="0.25">
      <c r="B553" t="s">
        <v>474</v>
      </c>
    </row>
    <row r="554" spans="2:2" x14ac:dyDescent="0.25">
      <c r="B554" t="s">
        <v>475</v>
      </c>
    </row>
    <row r="555" spans="2:2" x14ac:dyDescent="0.25">
      <c r="B555" t="s">
        <v>476</v>
      </c>
    </row>
    <row r="556" spans="2:2" x14ac:dyDescent="0.25">
      <c r="B556" t="s">
        <v>477</v>
      </c>
    </row>
    <row r="557" spans="2:2" x14ac:dyDescent="0.25">
      <c r="B557" t="s">
        <v>478</v>
      </c>
    </row>
    <row r="558" spans="2:2" x14ac:dyDescent="0.25">
      <c r="B558" t="s">
        <v>479</v>
      </c>
    </row>
    <row r="559" spans="2:2" x14ac:dyDescent="0.25">
      <c r="B559" t="s">
        <v>480</v>
      </c>
    </row>
    <row r="560" spans="2:2" x14ac:dyDescent="0.25">
      <c r="B560" t="s">
        <v>481</v>
      </c>
    </row>
    <row r="561" spans="2:2" x14ac:dyDescent="0.25">
      <c r="B561" t="s">
        <v>482</v>
      </c>
    </row>
    <row r="562" spans="2:2" x14ac:dyDescent="0.25">
      <c r="B562" t="s">
        <v>483</v>
      </c>
    </row>
    <row r="563" spans="2:2" x14ac:dyDescent="0.25">
      <c r="B563" t="s">
        <v>484</v>
      </c>
    </row>
    <row r="564" spans="2:2" x14ac:dyDescent="0.25">
      <c r="B564" t="s">
        <v>485</v>
      </c>
    </row>
    <row r="565" spans="2:2" x14ac:dyDescent="0.25">
      <c r="B565" t="s">
        <v>486</v>
      </c>
    </row>
    <row r="566" spans="2:2" x14ac:dyDescent="0.25">
      <c r="B566" t="s">
        <v>487</v>
      </c>
    </row>
    <row r="567" spans="2:2" x14ac:dyDescent="0.25">
      <c r="B567" t="s">
        <v>488</v>
      </c>
    </row>
    <row r="568" spans="2:2" x14ac:dyDescent="0.25">
      <c r="B568" t="s">
        <v>489</v>
      </c>
    </row>
    <row r="569" spans="2:2" x14ac:dyDescent="0.25">
      <c r="B569" t="s">
        <v>490</v>
      </c>
    </row>
    <row r="570" spans="2:2" x14ac:dyDescent="0.25">
      <c r="B570" t="s">
        <v>491</v>
      </c>
    </row>
    <row r="571" spans="2:2" x14ac:dyDescent="0.25">
      <c r="B571" t="s">
        <v>492</v>
      </c>
    </row>
    <row r="572" spans="2:2" x14ac:dyDescent="0.25">
      <c r="B572" t="s">
        <v>493</v>
      </c>
    </row>
    <row r="573" spans="2:2" x14ac:dyDescent="0.25">
      <c r="B573" t="s">
        <v>494</v>
      </c>
    </row>
    <row r="574" spans="2:2" x14ac:dyDescent="0.25">
      <c r="B574" t="s">
        <v>495</v>
      </c>
    </row>
    <row r="575" spans="2:2" x14ac:dyDescent="0.25">
      <c r="B575" t="s">
        <v>496</v>
      </c>
    </row>
    <row r="576" spans="2:2" x14ac:dyDescent="0.25">
      <c r="B576" t="s">
        <v>497</v>
      </c>
    </row>
    <row r="577" spans="2:2" x14ac:dyDescent="0.25">
      <c r="B577" t="s">
        <v>498</v>
      </c>
    </row>
    <row r="578" spans="2:2" x14ac:dyDescent="0.25">
      <c r="B578" t="s">
        <v>499</v>
      </c>
    </row>
    <row r="579" spans="2:2" x14ac:dyDescent="0.25">
      <c r="B579" t="s">
        <v>500</v>
      </c>
    </row>
    <row r="580" spans="2:2" x14ac:dyDescent="0.25">
      <c r="B580" t="s">
        <v>501</v>
      </c>
    </row>
    <row r="581" spans="2:2" x14ac:dyDescent="0.25">
      <c r="B581" t="s">
        <v>502</v>
      </c>
    </row>
    <row r="582" spans="2:2" x14ac:dyDescent="0.25">
      <c r="B582" t="s">
        <v>503</v>
      </c>
    </row>
    <row r="583" spans="2:2" x14ac:dyDescent="0.25">
      <c r="B583" t="s">
        <v>504</v>
      </c>
    </row>
    <row r="584" spans="2:2" x14ac:dyDescent="0.25">
      <c r="B584" t="s">
        <v>505</v>
      </c>
    </row>
    <row r="585" spans="2:2" x14ac:dyDescent="0.25">
      <c r="B585" t="s">
        <v>506</v>
      </c>
    </row>
    <row r="586" spans="2:2" x14ac:dyDescent="0.25">
      <c r="B586" t="s">
        <v>507</v>
      </c>
    </row>
    <row r="587" spans="2:2" x14ac:dyDescent="0.25">
      <c r="B587" t="s">
        <v>508</v>
      </c>
    </row>
    <row r="588" spans="2:2" x14ac:dyDescent="0.25">
      <c r="B588" t="s">
        <v>509</v>
      </c>
    </row>
    <row r="589" spans="2:2" x14ac:dyDescent="0.25">
      <c r="B589" t="s">
        <v>510</v>
      </c>
    </row>
    <row r="590" spans="2:2" x14ac:dyDescent="0.25">
      <c r="B590" t="s">
        <v>511</v>
      </c>
    </row>
    <row r="591" spans="2:2" x14ac:dyDescent="0.25">
      <c r="B591" t="s">
        <v>512</v>
      </c>
    </row>
    <row r="592" spans="2:2" x14ac:dyDescent="0.25">
      <c r="B592" t="s">
        <v>513</v>
      </c>
    </row>
    <row r="593" spans="2:2" x14ac:dyDescent="0.25">
      <c r="B593" t="s">
        <v>514</v>
      </c>
    </row>
    <row r="594" spans="2:2" x14ac:dyDescent="0.25">
      <c r="B594" t="s">
        <v>515</v>
      </c>
    </row>
    <row r="595" spans="2:2" x14ac:dyDescent="0.25">
      <c r="B595" t="s">
        <v>516</v>
      </c>
    </row>
    <row r="596" spans="2:2" x14ac:dyDescent="0.25">
      <c r="B596" t="s">
        <v>517</v>
      </c>
    </row>
    <row r="597" spans="2:2" x14ac:dyDescent="0.25">
      <c r="B597" t="s">
        <v>518</v>
      </c>
    </row>
    <row r="598" spans="2:2" x14ac:dyDescent="0.25">
      <c r="B598" t="s">
        <v>519</v>
      </c>
    </row>
    <row r="599" spans="2:2" x14ac:dyDescent="0.25">
      <c r="B599" t="s">
        <v>520</v>
      </c>
    </row>
    <row r="600" spans="2:2" x14ac:dyDescent="0.25">
      <c r="B600" t="s">
        <v>521</v>
      </c>
    </row>
    <row r="601" spans="2:2" x14ac:dyDescent="0.25">
      <c r="B601" t="s">
        <v>522</v>
      </c>
    </row>
    <row r="602" spans="2:2" x14ac:dyDescent="0.25">
      <c r="B602" t="s">
        <v>523</v>
      </c>
    </row>
    <row r="603" spans="2:2" x14ac:dyDescent="0.25">
      <c r="B603" t="s">
        <v>524</v>
      </c>
    </row>
    <row r="604" spans="2:2" x14ac:dyDescent="0.25">
      <c r="B604" t="s">
        <v>525</v>
      </c>
    </row>
    <row r="605" spans="2:2" x14ac:dyDescent="0.25">
      <c r="B605" t="s">
        <v>526</v>
      </c>
    </row>
    <row r="606" spans="2:2" x14ac:dyDescent="0.25">
      <c r="B606" t="s">
        <v>527</v>
      </c>
    </row>
    <row r="607" spans="2:2" x14ac:dyDescent="0.25">
      <c r="B607" t="s">
        <v>528</v>
      </c>
    </row>
    <row r="608" spans="2:2" x14ac:dyDescent="0.25">
      <c r="B608" t="s">
        <v>529</v>
      </c>
    </row>
    <row r="609" spans="2:2" x14ac:dyDescent="0.25">
      <c r="B609" t="s">
        <v>530</v>
      </c>
    </row>
    <row r="610" spans="2:2" x14ac:dyDescent="0.25">
      <c r="B610" t="s">
        <v>531</v>
      </c>
    </row>
    <row r="611" spans="2:2" x14ac:dyDescent="0.25">
      <c r="B611" t="s">
        <v>532</v>
      </c>
    </row>
    <row r="612" spans="2:2" x14ac:dyDescent="0.25">
      <c r="B612" t="s">
        <v>533</v>
      </c>
    </row>
    <row r="613" spans="2:2" x14ac:dyDescent="0.25">
      <c r="B613" t="s">
        <v>534</v>
      </c>
    </row>
    <row r="614" spans="2:2" x14ac:dyDescent="0.25">
      <c r="B614" t="s">
        <v>535</v>
      </c>
    </row>
    <row r="615" spans="2:2" x14ac:dyDescent="0.25">
      <c r="B615" t="s">
        <v>536</v>
      </c>
    </row>
    <row r="616" spans="2:2" x14ac:dyDescent="0.25">
      <c r="B616" t="s">
        <v>537</v>
      </c>
    </row>
    <row r="617" spans="2:2" x14ac:dyDescent="0.25">
      <c r="B617" t="s">
        <v>538</v>
      </c>
    </row>
    <row r="618" spans="2:2" x14ac:dyDescent="0.25">
      <c r="B618" t="s">
        <v>539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1. Общий выпуск</vt:lpstr>
      <vt:lpstr>2. Целевики</vt:lpstr>
      <vt:lpstr>3. Файлы</vt:lpstr>
      <vt:lpstr>4. Дополнительные строки</vt:lpstr>
      <vt:lpstr>Выпадающие списки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Негодина Ольга Сергеевна</dc:creator>
  <cp:lastModifiedBy>Светлана</cp:lastModifiedBy>
  <dcterms:created xsi:type="dcterms:W3CDTF">2024-10-11T09:12:50Z</dcterms:created>
  <dcterms:modified xsi:type="dcterms:W3CDTF">2024-12-02T14:08:59Z</dcterms:modified>
</cp:coreProperties>
</file>